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4.xml" ContentType="application/vnd.openxmlformats-officedocument.spreadsheetml.comments+xml"/>
  <Override PartName="/xl/drawings/drawing12.xml" ContentType="application/vnd.openxmlformats-officedocument.drawing+xml"/>
  <Override PartName="/xl/comments5.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6.xml" ContentType="application/vnd.openxmlformats-officedocument.spreadsheetml.comments+xml"/>
  <Override PartName="/xl/drawings/drawing17.xml" ContentType="application/vnd.openxmlformats-officedocument.drawing+xml"/>
  <Override PartName="/xl/comments7.xml" ContentType="application/vnd.openxmlformats-officedocument.spreadsheetml.comments+xml"/>
  <Override PartName="/xl/drawings/drawing18.xml" ContentType="application/vnd.openxmlformats-officedocument.drawing+xml"/>
  <Override PartName="/xl/comments8.xml" ContentType="application/vnd.openxmlformats-officedocument.spreadsheetml.comments+xml"/>
  <Override PartName="/xl/drawings/drawing19.xml" ContentType="application/vnd.openxmlformats-officedocument.drawing+xml"/>
  <Override PartName="/xl/comments9.xml" ContentType="application/vnd.openxmlformats-officedocument.spreadsheetml.comments+xml"/>
  <Override PartName="/xl/drawings/drawing20.xml" ContentType="application/vnd.openxmlformats-officedocument.drawing+xml"/>
  <Override PartName="/xl/comments10.xml" ContentType="application/vnd.openxmlformats-officedocument.spreadsheetml.comments+xml"/>
  <Override PartName="/xl/drawings/drawing21.xml" ContentType="application/vnd.openxmlformats-officedocument.drawing+xml"/>
  <Override PartName="/xl/comments11.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12.xml" ContentType="application/vnd.openxmlformats-officedocument.spreadsheetml.comments+xml"/>
  <Override PartName="/xl/drawings/drawing25.xml" ContentType="application/vnd.openxmlformats-officedocument.drawing+xml"/>
  <Override PartName="/xl/comments13.xml" ContentType="application/vnd.openxmlformats-officedocument.spreadsheetml.comments+xml"/>
  <Override PartName="/xl/drawings/drawing26.xml" ContentType="application/vnd.openxmlformats-officedocument.drawing+xml"/>
  <Override PartName="/xl/comments14.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omments1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defaultThemeVersion="124226"/>
  <mc:AlternateContent xmlns:mc="http://schemas.openxmlformats.org/markup-compatibility/2006">
    <mc:Choice Requires="x15">
      <x15ac:absPath xmlns:x15ac="http://schemas.microsoft.com/office/spreadsheetml/2010/11/ac" url="\\FILE-SERVER\eizen1\■■営繕係書式等フォルダ■■\●A3-■業社へ貸与データH210713（工事提出書類・完成図書作成要領・産廃確認処分届など）\令和５年度_提出書類と完成図書作成要領\"/>
    </mc:Choice>
  </mc:AlternateContent>
  <xr:revisionPtr revIDLastSave="0" documentId="13_ncr:1_{0A0494C2-9D5F-4AAE-ABD1-C793BC077E49}" xr6:coauthVersionLast="47" xr6:coauthVersionMax="47" xr10:uidLastSave="{00000000-0000-0000-0000-000000000000}"/>
  <bookViews>
    <workbookView xWindow="-120" yWindow="-120" windowWidth="29040" windowHeight="15840" tabRatio="947" activeTab="2" xr2:uid="{00000000-000D-0000-FFFF-FFFF00000000}"/>
  </bookViews>
  <sheets>
    <sheet name="表紙" sheetId="1" r:id="rId1"/>
    <sheet name="基本入力情報" sheetId="2" r:id="rId2"/>
    <sheet name="提出書類リスト" sheetId="49" r:id="rId3"/>
    <sheet name="着手" sheetId="4" r:id="rId4"/>
    <sheet name="選定 " sheetId="61" r:id="rId5"/>
    <sheet name="工程" sheetId="6" r:id="rId6"/>
    <sheet name="緊急連絡表(1)" sheetId="47" r:id="rId7"/>
    <sheet name="緊急連絡表(2)" sheetId="43" r:id="rId8"/>
    <sheet name="編成" sheetId="7" r:id="rId9"/>
    <sheet name="実施工程" sheetId="8" r:id="rId10"/>
    <sheet name="仮設計画" sheetId="9" r:id="rId11"/>
    <sheet name="事前調査の結果" sheetId="54" r:id="rId12"/>
    <sheet name="材料承諾" sheetId="11" r:id="rId13"/>
    <sheet name="施工体制台帳" sheetId="55" r:id="rId14"/>
    <sheet name="×再下請通知書" sheetId="56" r:id="rId15"/>
    <sheet name="施工計画" sheetId="12" r:id="rId16"/>
    <sheet name="産業廃棄物" sheetId="13" r:id="rId17"/>
    <sheet name="処理フロー" sheetId="14" r:id="rId18"/>
    <sheet name="産廃マニフェスト" sheetId="15" r:id="rId19"/>
    <sheet name="着工議事" sheetId="16" r:id="rId20"/>
    <sheet name="連絡体制表" sheetId="35" r:id="rId21"/>
    <sheet name="打合せ議事録" sheetId="17" r:id="rId22"/>
    <sheet name="完成写真" sheetId="18" r:id="rId23"/>
    <sheet name="記録写真" sheetId="19" r:id="rId24"/>
    <sheet name="保証書" sheetId="20" r:id="rId25"/>
    <sheet name="室内環境" sheetId="21" r:id="rId26"/>
    <sheet name="完成図" sheetId="22" r:id="rId27"/>
    <sheet name="施工・検査報告" sheetId="26" r:id="rId28"/>
    <sheet name="社内・自主検査" sheetId="44" r:id="rId29"/>
    <sheet name="塗膜付着試験" sheetId="27" r:id="rId30"/>
    <sheet name="塗膜厚検査" sheetId="28" r:id="rId31"/>
    <sheet name="含水率検査" sheetId="29" r:id="rId32"/>
    <sheet name="施工報告ほか" sheetId="30" r:id="rId33"/>
    <sheet name="メーカーリスト" sheetId="31" r:id="rId34"/>
    <sheet name="取扱説明" sheetId="32" r:id="rId35"/>
    <sheet name="完成図書表紙" sheetId="25" r:id="rId36"/>
    <sheet name="完成届" sheetId="23" r:id="rId37"/>
    <sheet name="目的物引渡書 " sheetId="24" r:id="rId38"/>
    <sheet name="現場休業届（大型連休）" sheetId="33" r:id="rId39"/>
    <sheet name="現場休業届（個別理由）" sheetId="34" r:id="rId40"/>
    <sheet name="手直し確認" sheetId="36" r:id="rId41"/>
    <sheet name="かし自主点検①" sheetId="37" r:id="rId42"/>
    <sheet name="かし自主点検①（記入例）" sheetId="51" r:id="rId43"/>
    <sheet name="かし自主点検②" sheetId="38" r:id="rId44"/>
    <sheet name="マニュフェスト記入例" sheetId="39" r:id="rId45"/>
    <sheet name="変更履歴" sheetId="40" r:id="rId46"/>
    <sheet name="選定準備中 (使いません)" sheetId="41" state="hidden" r:id="rId47"/>
  </sheets>
  <externalReferences>
    <externalReference r:id="rId48"/>
  </externalReferences>
  <definedNames>
    <definedName name="_xlnm._FilterDatabase" localSheetId="1" hidden="1">基本入力情報!#REF!</definedName>
    <definedName name="_xlnm.Print_Area" localSheetId="14">×再下請通知書!$A$1:$CF$63</definedName>
    <definedName name="_xlnm.Print_Area" localSheetId="41">かし自主点検①!$A$1:$L$56</definedName>
    <definedName name="_xlnm.Print_Area" localSheetId="42">'かし自主点検①（記入例）'!$A$1:$M$56</definedName>
    <definedName name="_xlnm.Print_Area" localSheetId="43">かし自主点検②!$A$1:$K$110</definedName>
    <definedName name="_xlnm.Print_Area" localSheetId="44">マニュフェスト記入例!$A$1:$N$40</definedName>
    <definedName name="_xlnm.Print_Area" localSheetId="33">メーカーリスト!$A$1:$AB$41</definedName>
    <definedName name="_xlnm.Print_Area" localSheetId="10">仮設計画!$A$1:$I$17</definedName>
    <definedName name="_xlnm.Print_Area" localSheetId="26">完成図!$A$1:$P$33</definedName>
    <definedName name="_xlnm.Print_Area" localSheetId="35">完成図書表紙!$A$1:$P$34</definedName>
    <definedName name="_xlnm.Print_Area" localSheetId="36">完成届!$A$1:$Q$26</definedName>
    <definedName name="_xlnm.Print_Area" localSheetId="1">基本入力情報!$A$1:$S$79</definedName>
    <definedName name="_xlnm.Print_Area" localSheetId="23">記録写真!#REF!</definedName>
    <definedName name="_xlnm.Print_Area" localSheetId="6">'緊急連絡表(1)'!$C$4:$AM$65</definedName>
    <definedName name="_xlnm.Print_Area" localSheetId="7">'緊急連絡表(2)'!$C$4:$AM$65</definedName>
    <definedName name="_xlnm.Print_Area" localSheetId="5">工程!$A$1:$AJ$53</definedName>
    <definedName name="_xlnm.Print_Area" localSheetId="12">材料承諾!$A$1:$R$319</definedName>
    <definedName name="_xlnm.Print_Area" localSheetId="16">産業廃棄物!$A$1:$AC$59</definedName>
    <definedName name="_xlnm.Print_Area" localSheetId="27">施工・検査報告!$A$1:$I$33</definedName>
    <definedName name="_xlnm.Print_Area" localSheetId="13">施工体制台帳!$A$1:$CE$64</definedName>
    <definedName name="_xlnm.Print_Area" localSheetId="11">事前調査の結果!$A$1:$P$43</definedName>
    <definedName name="_xlnm.Print_Area" localSheetId="9">実施工程!$A$1:$BO$31</definedName>
    <definedName name="_xlnm.Print_Area" localSheetId="34">取扱説明!$A$1:$I$33</definedName>
    <definedName name="_xlnm.Print_Area" localSheetId="40">手直し確認!$A$1:$U$33</definedName>
    <definedName name="_xlnm.Print_Area" localSheetId="17">処理フロー!$A$1:$O$48</definedName>
    <definedName name="_xlnm.Print_Area" localSheetId="4">'選定 '!$A$1:$AA$45</definedName>
    <definedName name="_xlnm.Print_Area" localSheetId="46">'選定準備中 (使いません)'!$A$1:$Z$56</definedName>
    <definedName name="_xlnm.Print_Area" localSheetId="19">着工議事!$A$1:$X$48</definedName>
    <definedName name="_xlnm.Print_Area" localSheetId="3">着手!$A$1:$T$37</definedName>
    <definedName name="_xlnm.Print_Area" localSheetId="2">提出書類リスト!$A$1:$M$53</definedName>
    <definedName name="_xlnm.Print_Area" localSheetId="0">表紙!$B$2:$E$54</definedName>
    <definedName name="_xlnm.Print_Area" localSheetId="45">変更履歴!$A$1:$D$11</definedName>
    <definedName name="_xlnm.Print_Area" localSheetId="8">編成!$A$1:$V$50</definedName>
    <definedName name="_xlnm.Print_Area" localSheetId="37">'目的物引渡書 '!$A$1:$X$53</definedName>
    <definedName name="_xlnm.Print_Area" localSheetId="20">連絡体制表!$A$1:$AD$64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1" i="51" l="1"/>
  <c r="G17" i="51"/>
  <c r="E17" i="51"/>
  <c r="C17" i="51"/>
  <c r="G16" i="51"/>
  <c r="E16" i="51"/>
  <c r="C16" i="51"/>
  <c r="B14" i="51"/>
  <c r="B13" i="51"/>
  <c r="G8" i="51"/>
  <c r="G7" i="51"/>
  <c r="K18" i="24"/>
  <c r="I18" i="24"/>
  <c r="G18" i="24"/>
  <c r="K25" i="23"/>
  <c r="I25" i="23"/>
  <c r="G25" i="23"/>
  <c r="K24" i="23"/>
  <c r="I24" i="23"/>
  <c r="G24" i="23"/>
  <c r="K23" i="23"/>
  <c r="I23" i="23"/>
  <c r="G23" i="23"/>
  <c r="AV19" i="43"/>
  <c r="AV17" i="43"/>
  <c r="AS19" i="47"/>
  <c r="AV19" i="47"/>
  <c r="AV17" i="47"/>
  <c r="F17" i="61"/>
  <c r="D10" i="49"/>
  <c r="J7" i="49"/>
  <c r="J6" i="49"/>
  <c r="I12" i="23"/>
  <c r="M15" i="25"/>
  <c r="J11" i="47"/>
  <c r="K13" i="47"/>
  <c r="K17" i="6"/>
  <c r="C16" i="6"/>
  <c r="E22" i="4"/>
  <c r="E21" i="4"/>
  <c r="AV56" i="47"/>
  <c r="AV56" i="43"/>
  <c r="AV53" i="47"/>
  <c r="AV53" i="43"/>
  <c r="AV50" i="47"/>
  <c r="AA37" i="2"/>
  <c r="AA29" i="2"/>
  <c r="I14" i="4" l="1"/>
  <c r="I13" i="4"/>
  <c r="I12" i="4"/>
  <c r="J43" i="2"/>
  <c r="J42" i="2"/>
  <c r="J41" i="2"/>
  <c r="J40" i="2"/>
  <c r="J39" i="2"/>
  <c r="J38" i="2"/>
  <c r="J37" i="2"/>
  <c r="D35" i="2"/>
  <c r="C35" i="2"/>
  <c r="D26" i="2"/>
  <c r="V26" i="2" s="1"/>
  <c r="AA114" i="2"/>
  <c r="AA113" i="2"/>
  <c r="AA112" i="2"/>
  <c r="AA111" i="2"/>
  <c r="AA110" i="2"/>
  <c r="AA109" i="2"/>
  <c r="AA108" i="2"/>
  <c r="AA107" i="2"/>
  <c r="AA106" i="2"/>
  <c r="AA105" i="2"/>
  <c r="AA104" i="2"/>
  <c r="AA103" i="2"/>
  <c r="AA102" i="2"/>
  <c r="AA101" i="2"/>
  <c r="AA100" i="2"/>
  <c r="AA86" i="2"/>
  <c r="AA85" i="2"/>
  <c r="AA84" i="2"/>
  <c r="AA83" i="2"/>
  <c r="AA82" i="2"/>
  <c r="AA81" i="2"/>
  <c r="AA79" i="2"/>
  <c r="AA78" i="2"/>
  <c r="AA77" i="2"/>
  <c r="AA76" i="2"/>
  <c r="AA75" i="2"/>
  <c r="AA74" i="2"/>
  <c r="AA73" i="2"/>
  <c r="AA72" i="2"/>
  <c r="AA71" i="2"/>
  <c r="AA70" i="2"/>
  <c r="AA69" i="2"/>
  <c r="AA68" i="2"/>
  <c r="AA67" i="2"/>
  <c r="AA66" i="2"/>
  <c r="AA65" i="2"/>
  <c r="AA64" i="2"/>
  <c r="AA62" i="2"/>
  <c r="AA61" i="2"/>
  <c r="AA60" i="2"/>
  <c r="AA59" i="2"/>
  <c r="AA58" i="2"/>
  <c r="AA57" i="2"/>
  <c r="AA56" i="2"/>
  <c r="AA54" i="2"/>
  <c r="AA53" i="2"/>
  <c r="AA52" i="2"/>
  <c r="AA51" i="2"/>
  <c r="AA50" i="2"/>
  <c r="AA49" i="2"/>
  <c r="AA48" i="2"/>
  <c r="AA47" i="2"/>
  <c r="AA45" i="2"/>
  <c r="AA44" i="2"/>
  <c r="AA43" i="2"/>
  <c r="V43" i="2"/>
  <c r="T43" i="2"/>
  <c r="C43" i="2" s="1"/>
  <c r="AA42" i="2"/>
  <c r="V42" i="2"/>
  <c r="T42" i="2"/>
  <c r="T41" i="2" s="1"/>
  <c r="D41" i="2" s="1"/>
  <c r="V41" i="2" s="1"/>
  <c r="AA41" i="2"/>
  <c r="AA40" i="2"/>
  <c r="V40" i="2"/>
  <c r="AA39" i="2"/>
  <c r="AA38" i="2"/>
  <c r="V38" i="2"/>
  <c r="T38" i="2"/>
  <c r="C38" i="2" s="1"/>
  <c r="V37" i="2"/>
  <c r="T37" i="2"/>
  <c r="T39" i="2" s="1"/>
  <c r="D39" i="2" s="1"/>
  <c r="AA36" i="2"/>
  <c r="AA35" i="2"/>
  <c r="AA34" i="2"/>
  <c r="AA33" i="2"/>
  <c r="AA32" i="2"/>
  <c r="V32" i="2"/>
  <c r="T32" i="2"/>
  <c r="C32" i="2" s="1"/>
  <c r="AA31" i="2"/>
  <c r="V31" i="2"/>
  <c r="T31" i="2"/>
  <c r="C31" i="2" s="1"/>
  <c r="AA30" i="2"/>
  <c r="V30" i="2"/>
  <c r="T30" i="2"/>
  <c r="V29" i="2"/>
  <c r="AA28" i="2"/>
  <c r="V28" i="2"/>
  <c r="AA27" i="2"/>
  <c r="AA26" i="2"/>
  <c r="AA25" i="2"/>
  <c r="AA24" i="2"/>
  <c r="AA23" i="2"/>
  <c r="AA22" i="2"/>
  <c r="AA21" i="2"/>
  <c r="AA20" i="2"/>
  <c r="AA19" i="2"/>
  <c r="AA18" i="2"/>
  <c r="AA17" i="2"/>
  <c r="AA16" i="2"/>
  <c r="AA14" i="2"/>
  <c r="AA13" i="2"/>
  <c r="AA12" i="2"/>
  <c r="AA11" i="2"/>
  <c r="T34" i="2" l="1"/>
  <c r="D34" i="2" s="1"/>
  <c r="C41" i="2"/>
  <c r="T29" i="2"/>
  <c r="C29" i="2" s="1"/>
  <c r="C30" i="2"/>
  <c r="C37" i="2"/>
  <c r="C42" i="2"/>
  <c r="T44" i="2"/>
  <c r="D44" i="2" s="1"/>
  <c r="T33" i="2"/>
  <c r="D33" i="2" s="1"/>
  <c r="V33" i="2" s="1"/>
  <c r="T36" i="2"/>
  <c r="T28" i="2"/>
  <c r="C28" i="2" s="1"/>
  <c r="T27" i="2"/>
  <c r="D27" i="2" s="1"/>
  <c r="V27" i="2" s="1"/>
  <c r="T40" i="2"/>
  <c r="C36" i="2" l="1"/>
  <c r="D36" i="2"/>
  <c r="V36" i="2" s="1"/>
  <c r="D46" i="51" l="1"/>
  <c r="D45" i="51"/>
  <c r="G42" i="51"/>
  <c r="E42" i="51"/>
  <c r="C42" i="51"/>
  <c r="G41" i="51"/>
  <c r="E41" i="51"/>
  <c r="C41" i="51"/>
  <c r="B40" i="51"/>
  <c r="B39" i="51"/>
  <c r="B38" i="51"/>
  <c r="G33" i="51"/>
  <c r="G32" i="51"/>
  <c r="D20" i="51"/>
  <c r="E19" i="2" l="1"/>
  <c r="M54" i="49" l="1"/>
  <c r="L54" i="49"/>
  <c r="G55" i="47" l="1"/>
  <c r="G54" i="47"/>
  <c r="G50" i="47"/>
  <c r="G49" i="47"/>
  <c r="E48" i="47"/>
  <c r="G42" i="47"/>
  <c r="G41" i="47"/>
  <c r="G40" i="47"/>
  <c r="F39" i="47"/>
  <c r="U60" i="47"/>
  <c r="P60" i="47"/>
  <c r="O59" i="47"/>
  <c r="V57" i="47"/>
  <c r="T56" i="47"/>
  <c r="V54" i="47"/>
  <c r="T53" i="47"/>
  <c r="V51" i="47"/>
  <c r="T50" i="47"/>
  <c r="AF43" i="47"/>
  <c r="AF42" i="47"/>
  <c r="AG41" i="47"/>
  <c r="AF39" i="47"/>
  <c r="AF37" i="47"/>
  <c r="AF35" i="47"/>
  <c r="AF23" i="47"/>
  <c r="N23" i="47"/>
  <c r="AF21" i="47"/>
  <c r="Q21" i="47"/>
  <c r="J21" i="47"/>
  <c r="AF19" i="47"/>
  <c r="J19" i="47"/>
  <c r="Q19" i="47"/>
  <c r="AF17" i="47"/>
  <c r="V17" i="47"/>
  <c r="I17" i="47"/>
  <c r="K15" i="47"/>
  <c r="AF13" i="47"/>
  <c r="G40" i="43" l="1"/>
  <c r="G39" i="43"/>
  <c r="F38" i="43"/>
  <c r="G34" i="43"/>
  <c r="G33" i="43"/>
  <c r="F32" i="43"/>
  <c r="G49" i="43"/>
  <c r="G48" i="43"/>
  <c r="F47" i="43"/>
  <c r="F57" i="43"/>
  <c r="G59" i="43"/>
  <c r="G60" i="43"/>
  <c r="V57" i="43" l="1"/>
  <c r="V54" i="43"/>
  <c r="V51" i="43"/>
  <c r="Y30" i="35" l="1"/>
  <c r="AS64" i="2"/>
  <c r="I19" i="2" l="1"/>
  <c r="G19" i="2"/>
  <c r="AS43" i="2"/>
  <c r="Q21" i="43" l="1"/>
  <c r="Q19" i="43"/>
  <c r="O59" i="43" l="1"/>
  <c r="I17" i="43"/>
  <c r="AS19" i="43"/>
  <c r="AV50" i="43" l="1"/>
  <c r="T50" i="43" s="1"/>
  <c r="K13" i="43"/>
  <c r="D14" i="7"/>
  <c r="D15" i="7"/>
  <c r="AS29" i="2"/>
  <c r="AS30" i="2"/>
  <c r="AS31" i="2"/>
  <c r="AS28" i="2"/>
  <c r="AS97" i="2" l="1"/>
  <c r="AS98" i="2"/>
  <c r="AS99" i="2"/>
  <c r="AS100" i="2"/>
  <c r="AS89" i="2"/>
  <c r="AS90" i="2"/>
  <c r="AS91" i="2"/>
  <c r="AS92" i="2"/>
  <c r="AS93" i="2"/>
  <c r="AS94" i="2"/>
  <c r="AS95" i="2"/>
  <c r="AS96" i="2"/>
  <c r="AS40" i="2"/>
  <c r="AS41" i="2"/>
  <c r="AS42" i="2"/>
  <c r="AS45" i="2"/>
  <c r="AS46" i="2"/>
  <c r="AS47" i="2"/>
  <c r="AS48" i="2"/>
  <c r="AS49" i="2"/>
  <c r="AS50" i="2"/>
  <c r="AS51" i="2"/>
  <c r="AS52" i="2"/>
  <c r="AS53" i="2"/>
  <c r="AS55" i="2"/>
  <c r="AS56" i="2"/>
  <c r="AS57" i="2"/>
  <c r="AS58" i="2"/>
  <c r="AS59" i="2"/>
  <c r="AS60" i="2"/>
  <c r="AS61" i="2"/>
  <c r="AS62" i="2"/>
  <c r="AS63" i="2"/>
  <c r="AS17" i="2"/>
  <c r="AS18" i="2"/>
  <c r="AS19" i="2"/>
  <c r="AS20" i="2"/>
  <c r="AS21" i="2"/>
  <c r="AS22" i="2"/>
  <c r="AS23" i="2"/>
  <c r="AS24" i="2"/>
  <c r="AS25" i="2"/>
  <c r="AS26" i="2"/>
  <c r="AS27" i="2"/>
  <c r="AS33" i="2"/>
  <c r="AS34" i="2"/>
  <c r="AS35" i="2"/>
  <c r="AS36" i="2"/>
  <c r="AS37" i="2"/>
  <c r="AS38" i="2"/>
  <c r="AS39" i="2"/>
  <c r="V39" i="2" l="1"/>
  <c r="F13" i="7"/>
  <c r="F15" i="7"/>
  <c r="F14" i="7"/>
  <c r="V35" i="2" l="1"/>
  <c r="V34" i="2"/>
  <c r="Q12" i="7" l="1"/>
  <c r="T56" i="43"/>
  <c r="AF35" i="43"/>
  <c r="AF43" i="43"/>
  <c r="AF42" i="43"/>
  <c r="AG41" i="43"/>
  <c r="AF39" i="43"/>
  <c r="AF37" i="43"/>
  <c r="U60" i="43"/>
  <c r="P60" i="43"/>
  <c r="N23" i="43"/>
  <c r="J21" i="43"/>
  <c r="J19" i="43"/>
  <c r="AF23" i="43"/>
  <c r="AF21" i="43"/>
  <c r="AF19" i="43"/>
  <c r="AF17" i="43"/>
  <c r="AF13" i="43"/>
  <c r="V17" i="43"/>
  <c r="K15" i="43"/>
  <c r="J11" i="43"/>
  <c r="T53" i="43" l="1"/>
  <c r="G34" i="41"/>
  <c r="G20" i="41"/>
  <c r="G18" i="41"/>
  <c r="M13" i="41"/>
  <c r="M12" i="41"/>
  <c r="M11" i="41"/>
  <c r="D46" i="37"/>
  <c r="D45" i="37"/>
  <c r="G42" i="37"/>
  <c r="E42" i="37"/>
  <c r="C42" i="37"/>
  <c r="G41" i="37"/>
  <c r="E41" i="37"/>
  <c r="C41" i="37"/>
  <c r="B39" i="37"/>
  <c r="B38" i="37"/>
  <c r="G33" i="37"/>
  <c r="G32" i="37"/>
  <c r="D21" i="37"/>
  <c r="G17" i="37"/>
  <c r="E17" i="37"/>
  <c r="C17" i="37"/>
  <c r="G16" i="37"/>
  <c r="E16" i="37"/>
  <c r="C16" i="37"/>
  <c r="B14" i="37"/>
  <c r="B13" i="37"/>
  <c r="D57" i="38" s="1"/>
  <c r="G8" i="37"/>
  <c r="G7" i="37"/>
  <c r="D20" i="37" s="1"/>
  <c r="E4" i="36"/>
  <c r="E3" i="36"/>
  <c r="E46" i="35"/>
  <c r="D38" i="35"/>
  <c r="N32" i="35"/>
  <c r="D32" i="35"/>
  <c r="O30" i="35"/>
  <c r="E30" i="35"/>
  <c r="N24" i="35"/>
  <c r="D24" i="35"/>
  <c r="O22" i="35"/>
  <c r="E22" i="35"/>
  <c r="O14" i="35"/>
  <c r="V9" i="35"/>
  <c r="H9" i="35"/>
  <c r="F9" i="35"/>
  <c r="D9" i="35"/>
  <c r="V8" i="35"/>
  <c r="D8" i="35"/>
  <c r="V7" i="35"/>
  <c r="D7" i="35"/>
  <c r="C21" i="34"/>
  <c r="C19" i="34"/>
  <c r="F13" i="34"/>
  <c r="F11" i="34"/>
  <c r="F9" i="34"/>
  <c r="N13" i="33"/>
  <c r="N12" i="33"/>
  <c r="N11" i="33"/>
  <c r="B11" i="33"/>
  <c r="N10" i="33"/>
  <c r="B10" i="33"/>
  <c r="E3" i="31"/>
  <c r="G31" i="25"/>
  <c r="M18" i="25"/>
  <c r="K18" i="25"/>
  <c r="I18" i="25"/>
  <c r="K15" i="25"/>
  <c r="I15" i="25"/>
  <c r="F11" i="25"/>
  <c r="M24" i="24"/>
  <c r="D21" i="24"/>
  <c r="D50" i="24" s="1"/>
  <c r="D20" i="24"/>
  <c r="D49" i="24" s="1"/>
  <c r="D19" i="24"/>
  <c r="D48" i="24" s="1"/>
  <c r="C17" i="24"/>
  <c r="C46" i="24" s="1"/>
  <c r="C16" i="24"/>
  <c r="C45" i="24" s="1"/>
  <c r="J10" i="24"/>
  <c r="J39" i="24" s="1"/>
  <c r="J9" i="24"/>
  <c r="J38" i="24" s="1"/>
  <c r="J8" i="24"/>
  <c r="J37" i="24" s="1"/>
  <c r="E22" i="23"/>
  <c r="E21" i="23"/>
  <c r="I14" i="23"/>
  <c r="I13" i="23"/>
  <c r="C39" i="21"/>
  <c r="B8" i="21"/>
  <c r="C15" i="16"/>
  <c r="C10" i="16"/>
  <c r="N9" i="16"/>
  <c r="O38" i="16" s="1"/>
  <c r="N8" i="16"/>
  <c r="N7" i="16"/>
  <c r="F9" i="14"/>
  <c r="F8" i="14"/>
  <c r="T14" i="13"/>
  <c r="R14" i="13"/>
  <c r="P14" i="13"/>
  <c r="K14" i="13"/>
  <c r="I14" i="13"/>
  <c r="G14" i="13"/>
  <c r="E13" i="13"/>
  <c r="E12" i="13"/>
  <c r="R10" i="13"/>
  <c r="M9" i="13"/>
  <c r="M8" i="13"/>
  <c r="C18" i="11"/>
  <c r="C71" i="11" s="1"/>
  <c r="C135" i="11" s="1"/>
  <c r="C199" i="11" s="1"/>
  <c r="C263" i="11" s="1"/>
  <c r="C17" i="11"/>
  <c r="C70" i="11" s="1"/>
  <c r="C134" i="11" s="1"/>
  <c r="C198" i="11" s="1"/>
  <c r="C262" i="11" s="1"/>
  <c r="L14" i="11"/>
  <c r="H13" i="11"/>
  <c r="H12" i="11"/>
  <c r="Q27" i="7"/>
  <c r="F27" i="7"/>
  <c r="T26" i="7"/>
  <c r="Q26" i="7"/>
  <c r="I26" i="7"/>
  <c r="F26" i="7"/>
  <c r="Q23" i="7"/>
  <c r="F23" i="7"/>
  <c r="Q22" i="7"/>
  <c r="F22" i="7"/>
  <c r="Q21" i="7"/>
  <c r="F21" i="7"/>
  <c r="Q20" i="7"/>
  <c r="F20" i="7"/>
  <c r="Q16" i="7"/>
  <c r="O16" i="7"/>
  <c r="O15" i="7"/>
  <c r="O14" i="7"/>
  <c r="Q13" i="7"/>
  <c r="O13" i="7"/>
  <c r="D13" i="7"/>
  <c r="C13" i="7"/>
  <c r="N13" i="7" s="1"/>
  <c r="O12" i="7"/>
  <c r="D12" i="7"/>
  <c r="C12" i="7"/>
  <c r="N12" i="7" s="1"/>
  <c r="O11" i="7"/>
  <c r="D11" i="7"/>
  <c r="C11" i="7"/>
  <c r="N11" i="7" s="1"/>
  <c r="N7" i="7"/>
  <c r="C7" i="7"/>
  <c r="N5" i="7"/>
  <c r="C5" i="7"/>
  <c r="E18" i="6"/>
  <c r="AF17" i="6"/>
  <c r="AC17" i="6"/>
  <c r="Z17" i="6"/>
  <c r="H17" i="6"/>
  <c r="E17" i="6"/>
  <c r="O11" i="6"/>
  <c r="O10" i="6"/>
  <c r="O9" i="6"/>
  <c r="K24" i="4"/>
  <c r="I24" i="4"/>
  <c r="G24" i="4"/>
  <c r="K23" i="4"/>
  <c r="I23" i="4"/>
  <c r="G23" i="4"/>
  <c r="E5" i="1"/>
  <c r="E4" i="1"/>
  <c r="P2" i="38" l="1"/>
  <c r="D2" i="38"/>
  <c r="T13" i="7" l="1"/>
  <c r="V44" i="2" l="1"/>
  <c r="X32" i="35" l="1"/>
  <c r="T16" i="7"/>
  <c r="X24" i="35"/>
  <c r="T12" i="7" l="1"/>
  <c r="Y22" i="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鎌田修</author>
  </authors>
  <commentList>
    <comment ref="M24" authorId="0" shapeId="0" xr:uid="{00000000-0006-0000-0300-000001000000}">
      <text>
        <r>
          <rPr>
            <b/>
            <sz val="9"/>
            <color indexed="81"/>
            <rFont val="ＭＳ Ｐゴシック"/>
            <family val="3"/>
            <charset val="128"/>
          </rPr>
          <t>基本情報入力シートの着手期限です。
日付けの入力は行わないでください。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鎌田修</author>
    <author>金原</author>
  </authors>
  <commentList>
    <comment ref="AC4" authorId="0" shapeId="0" xr:uid="{00000000-0006-0000-2300-000002000000}">
      <text>
        <r>
          <rPr>
            <b/>
            <sz val="12"/>
            <color indexed="10"/>
            <rFont val="ＭＳ Ｐゴシック"/>
            <family val="3"/>
            <charset val="128"/>
          </rPr>
          <t>印刷時の文字列のセルからのはみ出しに注意!!</t>
        </r>
      </text>
    </comment>
    <comment ref="G8" authorId="1" shapeId="0" xr:uid="{00000000-0006-0000-2300-000003000000}">
      <text>
        <r>
          <rPr>
            <b/>
            <sz val="10"/>
            <color indexed="81"/>
            <rFont val="ＭＳ Ｐゴシック"/>
            <family val="3"/>
            <charset val="128"/>
          </rPr>
          <t>今後の改修工事の際に、品番・色番号等が分かるように記入。</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金原</author>
  </authors>
  <commentList>
    <comment ref="P24" authorId="0" shapeId="0" xr:uid="{00000000-0006-0000-2600-000001000000}">
      <text>
        <r>
          <rPr>
            <b/>
            <sz val="11"/>
            <color indexed="81"/>
            <rFont val="ＭＳ Ｐゴシック"/>
            <family val="3"/>
            <charset val="128"/>
          </rPr>
          <t>日付けは担当監督員に確認すること</t>
        </r>
        <r>
          <rPr>
            <sz val="11"/>
            <color indexed="81"/>
            <rFont val="ＭＳ Ｐゴシック"/>
            <family val="3"/>
            <charset val="128"/>
          </rPr>
          <t xml:space="preserve">
</t>
        </r>
      </text>
    </comment>
    <comment ref="P25" authorId="0" shapeId="0" xr:uid="{00000000-0006-0000-2600-000002000000}">
      <text>
        <r>
          <rPr>
            <b/>
            <sz val="11"/>
            <color indexed="81"/>
            <rFont val="ＭＳ Ｐゴシック"/>
            <family val="3"/>
            <charset val="128"/>
          </rPr>
          <t xml:space="preserve">日付けは担当監督員に確認すること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金原</author>
  </authors>
  <commentList>
    <comment ref="E32" authorId="0" shapeId="0" xr:uid="{00000000-0006-0000-2900-000001000000}">
      <text>
        <r>
          <rPr>
            <b/>
            <sz val="12"/>
            <color indexed="81"/>
            <rFont val="ＭＳ Ｐゴシック"/>
            <family val="3"/>
            <charset val="128"/>
          </rPr>
          <t>内容は参考です。工事毎に明細記載して下さい。</t>
        </r>
        <r>
          <rPr>
            <sz val="9"/>
            <color indexed="81"/>
            <rFont val="ＭＳ Ｐゴシック"/>
            <family val="3"/>
            <charset val="128"/>
          </rPr>
          <t xml:space="preserve">
</t>
        </r>
      </text>
    </comment>
    <comment ref="E39" authorId="0" shapeId="0" xr:uid="{00000000-0006-0000-2900-000002000000}">
      <text>
        <r>
          <rPr>
            <b/>
            <sz val="12"/>
            <color indexed="81"/>
            <rFont val="ＭＳ Ｐゴシック"/>
            <family val="3"/>
            <charset val="128"/>
          </rPr>
          <t>内容は参考です。工事毎に明細記載して下さい。</t>
        </r>
        <r>
          <rPr>
            <sz val="9"/>
            <color indexed="81"/>
            <rFont val="ＭＳ Ｐゴシック"/>
            <family val="3"/>
            <charset val="12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金原</author>
  </authors>
  <commentList>
    <comment ref="L17" authorId="0" shapeId="0" xr:uid="{00000000-0006-0000-2B00-000001000000}">
      <text>
        <r>
          <rPr>
            <b/>
            <sz val="11"/>
            <color indexed="81"/>
            <rFont val="ＭＳ Ｐゴシック"/>
            <family val="3"/>
            <charset val="128"/>
          </rPr>
          <t xml:space="preserve">日付けは担当監督員に確認すること
</t>
        </r>
      </text>
    </comment>
    <comment ref="L42" authorId="0" shapeId="0" xr:uid="{00000000-0006-0000-2B00-000002000000}">
      <text>
        <r>
          <rPr>
            <b/>
            <sz val="11"/>
            <color indexed="81"/>
            <rFont val="ＭＳ Ｐゴシック"/>
            <family val="3"/>
            <charset val="128"/>
          </rPr>
          <t xml:space="preserve">日付けは担当監督員に確認すること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金原</author>
  </authors>
  <commentList>
    <comment ref="L17" authorId="0" shapeId="0" xr:uid="{00000000-0006-0000-2C00-000001000000}">
      <text>
        <r>
          <rPr>
            <b/>
            <sz val="11"/>
            <color indexed="81"/>
            <rFont val="ＭＳ Ｐゴシック"/>
            <family val="3"/>
            <charset val="128"/>
          </rPr>
          <t xml:space="preserve">日付けは担当監督員に確認すること
※基本入力情報　更新すること
</t>
        </r>
      </text>
    </comment>
    <comment ref="L42" authorId="0" shapeId="0" xr:uid="{00000000-0006-0000-2C00-000002000000}">
      <text>
        <r>
          <rPr>
            <b/>
            <sz val="11"/>
            <color indexed="81"/>
            <rFont val="ＭＳ Ｐゴシック"/>
            <family val="3"/>
            <charset val="128"/>
          </rPr>
          <t xml:space="preserve">日付けは担当監督員に確認すること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金原</author>
    <author>鎌田修</author>
  </authors>
  <commentList>
    <comment ref="H5" authorId="0" shapeId="0" xr:uid="{00000000-0006-0000-3000-000001000000}">
      <text>
        <r>
          <rPr>
            <b/>
            <sz val="9"/>
            <color indexed="81"/>
            <rFont val="ＭＳ Ｐゴシック"/>
            <family val="3"/>
            <charset val="128"/>
          </rPr>
          <t>主任技術者の場合は、監理技術者を取消線で見え消しにしてください</t>
        </r>
        <r>
          <rPr>
            <sz val="9"/>
            <color indexed="81"/>
            <rFont val="ＭＳ Ｐゴシック"/>
            <family val="3"/>
            <charset val="128"/>
          </rPr>
          <t xml:space="preserve">
</t>
        </r>
      </text>
    </comment>
    <comment ref="G23" authorId="1" shapeId="0" xr:uid="{00000000-0006-0000-3000-000002000000}">
      <text>
        <r>
          <rPr>
            <b/>
            <sz val="12"/>
            <color indexed="10"/>
            <rFont val="ＭＳ Ｐゴシック"/>
            <family val="3"/>
            <charset val="128"/>
          </rPr>
          <t>当てはまるものを、塗りつぶし記載</t>
        </r>
      </text>
    </comment>
    <comment ref="B34" authorId="1" shapeId="0" xr:uid="{00000000-0006-0000-3000-000003000000}">
      <text>
        <r>
          <rPr>
            <b/>
            <sz val="12"/>
            <color indexed="10"/>
            <rFont val="ＭＳ Ｐゴシック"/>
            <family val="3"/>
            <charset val="128"/>
          </rPr>
          <t>当てはまるものを、
塗りつぶし記載</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kubomura tomoko</author>
  </authors>
  <commentList>
    <comment ref="N1" authorId="0" shapeId="0" xr:uid="{9B23F7D9-7D84-4F9C-927E-E52B74B7C997}">
      <text>
        <r>
          <rPr>
            <b/>
            <sz val="9"/>
            <color indexed="81"/>
            <rFont val="MS P ゴシック"/>
            <family val="3"/>
            <charset val="128"/>
          </rPr>
          <t xml:space="preserve">不要な部分は見え消し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金原</author>
    <author>鎌田修</author>
  </authors>
  <commentList>
    <comment ref="D2" authorId="0" shapeId="0" xr:uid="{00000000-0006-0000-0800-000001000000}">
      <text>
        <r>
          <rPr>
            <b/>
            <sz val="12"/>
            <color indexed="10"/>
            <rFont val="ＭＳ Ｐゴシック"/>
            <family val="3"/>
            <charset val="128"/>
          </rPr>
          <t>建築工事のみの　場合、こちらを使用</t>
        </r>
      </text>
    </comment>
    <comment ref="O2" authorId="0" shapeId="0" xr:uid="{00000000-0006-0000-0800-000002000000}">
      <text>
        <r>
          <rPr>
            <sz val="9"/>
            <color indexed="81"/>
            <rFont val="ＭＳ Ｐゴシック"/>
            <family val="3"/>
            <charset val="128"/>
          </rPr>
          <t xml:space="preserve">
</t>
        </r>
        <r>
          <rPr>
            <b/>
            <sz val="12"/>
            <color indexed="10"/>
            <rFont val="ＭＳ Ｐゴシック"/>
            <family val="3"/>
            <charset val="128"/>
          </rPr>
          <t>設備込み工事用</t>
        </r>
      </text>
    </comment>
    <comment ref="D23" authorId="1" shapeId="0" xr:uid="{00000000-0006-0000-0800-000003000000}">
      <text>
        <r>
          <rPr>
            <b/>
            <sz val="11"/>
            <color indexed="10"/>
            <rFont val="ＭＳ Ｐゴシック"/>
            <family val="3"/>
            <charset val="128"/>
          </rPr>
          <t>監理技術者を要する工事の場合は、
直接入力で
「監理技術者」と修正して下さい</t>
        </r>
      </text>
    </comment>
    <comment ref="O23" authorId="1" shapeId="0" xr:uid="{00000000-0006-0000-0800-000004000000}">
      <text>
        <r>
          <rPr>
            <b/>
            <sz val="11"/>
            <color indexed="10"/>
            <rFont val="ＭＳ Ｐゴシック"/>
            <family val="3"/>
            <charset val="128"/>
          </rPr>
          <t>監理技術者を要する工事の場合は、
直接入力で
「監理技術者」と修正して下さい</t>
        </r>
      </text>
    </comment>
    <comment ref="U29" authorId="1" shapeId="0" xr:uid="{00000000-0006-0000-0800-000005000000}">
      <text>
        <r>
          <rPr>
            <b/>
            <sz val="11"/>
            <color indexed="10"/>
            <rFont val="ＭＳ Ｐゴシック"/>
            <family val="3"/>
            <charset val="128"/>
          </rPr>
          <t>直接入力してください</t>
        </r>
      </text>
    </comment>
    <comment ref="U39" authorId="1" shapeId="0" xr:uid="{00000000-0006-0000-0800-000006000000}">
      <text>
        <r>
          <rPr>
            <b/>
            <sz val="11"/>
            <color indexed="10"/>
            <rFont val="ＭＳ Ｐゴシック"/>
            <family val="3"/>
            <charset val="128"/>
          </rPr>
          <t>直接入力してください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ohsaki kota</author>
  </authors>
  <commentList>
    <comment ref="D10" authorId="0" shapeId="0" xr:uid="{00000000-0006-0000-0C00-000001000000}">
      <text>
        <r>
          <rPr>
            <b/>
            <sz val="14"/>
            <color indexed="10"/>
            <rFont val="MS P ゴシック"/>
            <family val="3"/>
            <charset val="128"/>
          </rPr>
          <t>事前決裁（紙提出）は決裁欄付きA4判で提出、決裁後の現場への掲示は決裁欄を削除し所定のサイズで掲示して下さい。
雛形は、横浜市環境創造局環境保全部大気・音環境課のHPよりダウンロードした書式でも問題ありません。
https://www.city.yokohama.lg.jp/business/bunyabetsu/kankyo-koen-gesui/kiseishido/akushu/download.html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鎌田修</author>
  </authors>
  <commentList>
    <comment ref="R23" authorId="0" shapeId="0" xr:uid="{00000000-0006-0000-0E00-000001000000}">
      <text>
        <r>
          <rPr>
            <b/>
            <sz val="14"/>
            <color indexed="10"/>
            <rFont val="ＭＳ Ｐゴシック"/>
            <family val="3"/>
            <charset val="128"/>
          </rPr>
          <t xml:space="preserve">資料の有無をチェックしてください。
</t>
        </r>
        <r>
          <rPr>
            <b/>
            <sz val="10"/>
            <color indexed="10"/>
            <rFont val="ＭＳ Ｐゴシック"/>
            <family val="3"/>
            <charset val="128"/>
          </rPr>
          <t>変換できない場合は、
こちらをコピーして使用
↓↓↓↓↓↓↓↓</t>
        </r>
      </text>
    </comment>
    <comment ref="R63" authorId="0" shapeId="0" xr:uid="{00000000-0006-0000-0E00-000002000000}">
      <text>
        <r>
          <rPr>
            <b/>
            <sz val="14"/>
            <color indexed="10"/>
            <rFont val="ＭＳ Ｐゴシック"/>
            <family val="3"/>
            <charset val="128"/>
          </rPr>
          <t>2ページ目以降は、
1回（1度）の提出について、1ページ目に書き切らなかった場合に限り使用して下さい。
2回（2度）目以降、追加で提出する場合は、
シートのコピー等を使用し、新たに１ページより記入し直して、
「提出書類リスト」を添付のうえ提出して下さい。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Windows ユーザー</author>
  </authors>
  <commentList>
    <comment ref="O2" authorId="0" shapeId="0" xr:uid="{00000000-0006-0000-1200-000001000000}">
      <text>
        <r>
          <rPr>
            <b/>
            <sz val="11"/>
            <color indexed="10"/>
            <rFont val="ＭＳ Ｐゴシック"/>
            <family val="3"/>
            <charset val="128"/>
          </rPr>
          <t>計画又は報告の選択をする。
該当しない方を取り消し線で見え消し。
※セルの書式設定
　↓
　フォント
　↓
　[文字飾り] 取り消し線</t>
        </r>
      </text>
    </comment>
    <comment ref="Q17" authorId="0" shapeId="0" xr:uid="{00000000-0006-0000-1200-000002000000}">
      <text>
        <r>
          <rPr>
            <b/>
            <sz val="11"/>
            <color indexed="10"/>
            <rFont val="ＭＳ Ｐゴシック"/>
            <family val="3"/>
            <charset val="128"/>
          </rPr>
          <t>中：中間処理
再：再資源化
最：最終処分
該当する処理内容に
○を付けてください
※○印クリック、移動やコピーで対応してください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建築保全公社営繕課No15</author>
    <author>ohsaki kota</author>
  </authors>
  <commentList>
    <comment ref="A1" authorId="0" shapeId="0" xr:uid="{00000000-0006-0000-1300-000001000000}">
      <text>
        <r>
          <rPr>
            <b/>
            <sz val="12"/>
            <color indexed="10"/>
            <rFont val="ＭＳ Ｐゴシック"/>
            <family val="3"/>
            <charset val="128"/>
          </rPr>
          <t>運搬経路を明記した地図を別紙で添付して下さい。</t>
        </r>
      </text>
    </comment>
    <comment ref="O32" authorId="1" shapeId="0" xr:uid="{00000000-0006-0000-1300-000002000000}">
      <text>
        <r>
          <rPr>
            <b/>
            <sz val="9"/>
            <color indexed="10"/>
            <rFont val="MS P ゴシック"/>
            <family val="3"/>
            <charset val="128"/>
          </rPr>
          <t>収集・運搬業者（２）がない場合は斜線を入れて下さい。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金原</author>
    <author>Windows ユーザー</author>
  </authors>
  <commentList>
    <comment ref="O2" authorId="0" shapeId="0" xr:uid="{00000000-0006-0000-1500-000001000000}">
      <text>
        <r>
          <rPr>
            <b/>
            <sz val="11"/>
            <color indexed="81"/>
            <rFont val="ＭＳ Ｐゴシック"/>
            <family val="3"/>
            <charset val="128"/>
          </rPr>
          <t>内容(打合せ時)、議事録(提出時)の選択をする。
該当しない方を取り消し線で見え消し。
※セルの書式設定
　↓
　フォント
　↓
　[文字飾り] 取り消し線</t>
        </r>
      </text>
    </comment>
    <comment ref="U38" authorId="1" shapeId="0" xr:uid="{00000000-0006-0000-1500-000002000000}">
      <text>
        <r>
          <rPr>
            <b/>
            <sz val="11"/>
            <color indexed="10"/>
            <rFont val="ＭＳ Ｐゴシック"/>
            <family val="3"/>
            <charset val="128"/>
          </rPr>
          <t>※注
工事請負契約約款第11条2項のただし書き、(現場代理人(技術者)選定通知書の届けによる決裁が必要)
又は、
単独の契約で複数校、複数施設での工事に該当しなければ、
工事請負契約約款第11条2項より、
現場代理人は工事現場に常駐しなければなりません</t>
        </r>
        <r>
          <rPr>
            <sz val="9"/>
            <color indexed="81"/>
            <rFont val="ＭＳ Ｐゴシック"/>
            <family val="3"/>
            <charset val="128"/>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金原</author>
  </authors>
  <commentList>
    <comment ref="L20" authorId="0" shapeId="0" xr:uid="{00000000-0006-0000-1600-000001000000}">
      <text>
        <r>
          <rPr>
            <b/>
            <sz val="12"/>
            <color indexed="81"/>
            <rFont val="ＭＳ Ｐゴシック"/>
            <family val="3"/>
            <charset val="128"/>
          </rPr>
          <t>込み工事の場合、取消線を消して、使用して下さい。</t>
        </r>
        <r>
          <rPr>
            <sz val="9"/>
            <color indexed="81"/>
            <rFont val="ＭＳ Ｐゴシック"/>
            <family val="3"/>
            <charset val="128"/>
          </rPr>
          <t xml:space="preserve">
</t>
        </r>
      </text>
    </comment>
    <comment ref="X61" authorId="0" shapeId="0" xr:uid="{00000000-0006-0000-1600-000002000000}">
      <text>
        <r>
          <rPr>
            <b/>
            <sz val="14"/>
            <color indexed="10"/>
            <rFont val="ＭＳ Ｐゴシック"/>
            <family val="3"/>
            <charset val="128"/>
          </rPr>
          <t>記載した場合は、取り扱いに充分注意すること。</t>
        </r>
        <r>
          <rPr>
            <sz val="9"/>
            <color indexed="81"/>
            <rFont val="ＭＳ Ｐゴシック"/>
            <family val="3"/>
            <charset val="128"/>
          </rPr>
          <t xml:space="preserve">
</t>
        </r>
      </text>
    </comment>
  </commentList>
</comments>
</file>

<file path=xl/sharedStrings.xml><?xml version="1.0" encoding="utf-8"?>
<sst xmlns="http://schemas.openxmlformats.org/spreadsheetml/2006/main" count="3509" uniqueCount="1512">
  <si>
    <t>公益財団法人　横浜市建築保全公社</t>
    <rPh sb="0" eb="2">
      <t>コウエキ</t>
    </rPh>
    <rPh sb="2" eb="4">
      <t>ザイダン</t>
    </rPh>
    <rPh sb="4" eb="6">
      <t>ホウジン</t>
    </rPh>
    <rPh sb="7" eb="10">
      <t>ヨコハマシ</t>
    </rPh>
    <rPh sb="10" eb="12">
      <t>ケンチク</t>
    </rPh>
    <rPh sb="12" eb="14">
      <t>ホゼン</t>
    </rPh>
    <rPh sb="14" eb="16">
      <t>コウシャ</t>
    </rPh>
    <phoneticPr fontId="5"/>
  </si>
  <si>
    <t>工事用提出書類集</t>
    <rPh sb="0" eb="2">
      <t>コウジ</t>
    </rPh>
    <rPh sb="2" eb="3">
      <t>ヨウ</t>
    </rPh>
    <rPh sb="3" eb="5">
      <t>テイシュツ</t>
    </rPh>
    <rPh sb="5" eb="7">
      <t>ショルイ</t>
    </rPh>
    <rPh sb="7" eb="8">
      <t>シュウ</t>
    </rPh>
    <phoneticPr fontId="5"/>
  </si>
  <si>
    <t xml:space="preserve"> </t>
    <phoneticPr fontId="5"/>
  </si>
  <si>
    <t>変更履歴</t>
    <rPh sb="0" eb="2">
      <t>ヘンコウ</t>
    </rPh>
    <rPh sb="2" eb="4">
      <t>リレキ</t>
    </rPh>
    <phoneticPr fontId="5"/>
  </si>
  <si>
    <t>このファイルの使い方</t>
    <rPh sb="7" eb="8">
      <t>ツカ</t>
    </rPh>
    <rPh sb="9" eb="10">
      <t>カタ</t>
    </rPh>
    <phoneticPr fontId="5"/>
  </si>
  <si>
    <t>建築保全公社提出書類基本入力情報</t>
    <rPh sb="0" eb="2">
      <t>ケンチク</t>
    </rPh>
    <rPh sb="2" eb="4">
      <t>ホゼン</t>
    </rPh>
    <rPh sb="4" eb="6">
      <t>コウシャ</t>
    </rPh>
    <rPh sb="6" eb="8">
      <t>テイシュツ</t>
    </rPh>
    <rPh sb="8" eb="10">
      <t>ショルイ</t>
    </rPh>
    <rPh sb="10" eb="12">
      <t>キホン</t>
    </rPh>
    <rPh sb="12" eb="14">
      <t>ニュウリョク</t>
    </rPh>
    <rPh sb="14" eb="16">
      <t>ジョウホウ</t>
    </rPh>
    <phoneticPr fontId="5"/>
  </si>
  <si>
    <t>変更日</t>
    <rPh sb="0" eb="3">
      <t>ヘンコウビ</t>
    </rPh>
    <phoneticPr fontId="5"/>
  </si>
  <si>
    <t>←変更日付はここで入力</t>
    <rPh sb="1" eb="3">
      <t>ヘンコウ</t>
    </rPh>
    <rPh sb="3" eb="5">
      <t>ヒヅケ</t>
    </rPh>
    <rPh sb="9" eb="11">
      <t>ニュウリョク</t>
    </rPh>
    <phoneticPr fontId="5"/>
  </si>
  <si>
    <t>入札＿工事提出書類</t>
    <phoneticPr fontId="5"/>
  </si>
  <si>
    <t>　</t>
    <phoneticPr fontId="5"/>
  </si>
  <si>
    <t>←バージョンはここを訂正</t>
    <rPh sb="10" eb="12">
      <t>テイセイ</t>
    </rPh>
    <phoneticPr fontId="5"/>
  </si>
  <si>
    <t>基本事項シートの</t>
    <rPh sb="0" eb="2">
      <t>キホン</t>
    </rPh>
    <rPh sb="2" eb="4">
      <t>ジコウ</t>
    </rPh>
    <phoneticPr fontId="5"/>
  </si>
  <si>
    <t>に入力してください。</t>
    <rPh sb="1" eb="3">
      <t>ニュウリョク</t>
    </rPh>
    <phoneticPr fontId="5"/>
  </si>
  <si>
    <r>
      <t>は監督員に確認して入力</t>
    </r>
    <r>
      <rPr>
        <sz val="11"/>
        <rFont val="ＭＳ Ｐゴシック"/>
        <family val="3"/>
        <charset val="128"/>
      </rPr>
      <t xml:space="preserve"> </t>
    </r>
    <r>
      <rPr>
        <sz val="11"/>
        <rFont val="ＭＳ Ｐゴシック"/>
        <family val="3"/>
        <charset val="128"/>
      </rPr>
      <t>ください。</t>
    </r>
    <rPh sb="1" eb="4">
      <t>カントクイン</t>
    </rPh>
    <rPh sb="5" eb="7">
      <t>カクニン</t>
    </rPh>
    <rPh sb="9" eb="11">
      <t>ニュウリョク</t>
    </rPh>
    <phoneticPr fontId="5"/>
  </si>
  <si>
    <t>▼変更履歴へリンク</t>
    <rPh sb="1" eb="3">
      <t>ヘンコウ</t>
    </rPh>
    <rPh sb="3" eb="5">
      <t>リレキ</t>
    </rPh>
    <phoneticPr fontId="5"/>
  </si>
  <si>
    <t>　「上書き」又は「名前をつけて」保存をすると変更が他の部分に反映されます。</t>
    <rPh sb="2" eb="4">
      <t>ウワガ</t>
    </rPh>
    <rPh sb="6" eb="7">
      <t>マタ</t>
    </rPh>
    <rPh sb="9" eb="11">
      <t>ナマエ</t>
    </rPh>
    <rPh sb="16" eb="18">
      <t>ホゾン</t>
    </rPh>
    <rPh sb="22" eb="24">
      <t>ヘンコウ</t>
    </rPh>
    <rPh sb="25" eb="26">
      <t>タ</t>
    </rPh>
    <rPh sb="27" eb="29">
      <t>ブブン</t>
    </rPh>
    <rPh sb="30" eb="32">
      <t>ハンエイ</t>
    </rPh>
    <phoneticPr fontId="5"/>
  </si>
  <si>
    <t>リストのデータ（公社で書き換え：触れないで下さい）</t>
    <rPh sb="8" eb="10">
      <t>コウシャ</t>
    </rPh>
    <rPh sb="11" eb="12">
      <t>カ</t>
    </rPh>
    <rPh sb="13" eb="14">
      <t>カ</t>
    </rPh>
    <rPh sb="16" eb="17">
      <t>フ</t>
    </rPh>
    <rPh sb="21" eb="22">
      <t>クダ</t>
    </rPh>
    <phoneticPr fontId="5"/>
  </si>
  <si>
    <r>
      <t>シートのタブの数字は「提出書類」の番号です。(ver</t>
    </r>
    <r>
      <rPr>
        <sz val="11"/>
        <rFont val="ＭＳ Ｐゴシック"/>
        <family val="3"/>
        <charset val="128"/>
      </rPr>
      <t>02まで</t>
    </r>
    <r>
      <rPr>
        <sz val="11"/>
        <rFont val="ＭＳ Ｐゴシック"/>
        <family val="3"/>
        <charset val="128"/>
      </rPr>
      <t>)</t>
    </r>
    <rPh sb="7" eb="9">
      <t>スウジ</t>
    </rPh>
    <rPh sb="11" eb="13">
      <t>テイシュツ</t>
    </rPh>
    <rPh sb="13" eb="15">
      <t>ショルイ</t>
    </rPh>
    <rPh sb="17" eb="19">
      <t>バンゴウ</t>
    </rPh>
    <phoneticPr fontId="5"/>
  </si>
  <si>
    <t>●□など番号がないものは別途指示を受けてください。</t>
    <rPh sb="4" eb="6">
      <t>バンゴウ</t>
    </rPh>
    <rPh sb="12" eb="14">
      <t>ベット</t>
    </rPh>
    <rPh sb="14" eb="16">
      <t>シジ</t>
    </rPh>
    <rPh sb="17" eb="18">
      <t>ウ</t>
    </rPh>
    <phoneticPr fontId="5"/>
  </si>
  <si>
    <t>※お願い：改善点、お気づきの点がございましたら、弊社まで連絡をお願いします。</t>
    <rPh sb="1" eb="3">
      <t>オネガ</t>
    </rPh>
    <rPh sb="5" eb="8">
      <t>カイゼンテン</t>
    </rPh>
    <rPh sb="9" eb="11">
      <t>オキ</t>
    </rPh>
    <rPh sb="14" eb="15">
      <t>テン</t>
    </rPh>
    <rPh sb="24" eb="26">
      <t>ヘイシャ</t>
    </rPh>
    <rPh sb="28" eb="30">
      <t>レンラク</t>
    </rPh>
    <rPh sb="31" eb="33">
      <t>オネガ</t>
    </rPh>
    <phoneticPr fontId="5"/>
  </si>
  <si>
    <t>理事長</t>
    <rPh sb="0" eb="3">
      <t>リジチョウ</t>
    </rPh>
    <phoneticPr fontId="5"/>
  </si>
  <si>
    <t>＊設計書の名称と必ず同様としてください※工事名・工事場所のカタカナ、英数文字は全角文字にて入力願います。</t>
    <rPh sb="1" eb="4">
      <t>セッケイショ</t>
    </rPh>
    <rPh sb="5" eb="7">
      <t>メイショウ</t>
    </rPh>
    <rPh sb="8" eb="9">
      <t>カナラ</t>
    </rPh>
    <rPh sb="10" eb="12">
      <t>ドウヨウ</t>
    </rPh>
    <rPh sb="20" eb="23">
      <t>コウジメイ</t>
    </rPh>
    <rPh sb="24" eb="26">
      <t>コウジ</t>
    </rPh>
    <rPh sb="26" eb="28">
      <t>バショ</t>
    </rPh>
    <rPh sb="34" eb="36">
      <t>エイスウ</t>
    </rPh>
    <rPh sb="36" eb="38">
      <t>モジ</t>
    </rPh>
    <rPh sb="39" eb="41">
      <t>ゼンカク</t>
    </rPh>
    <rPh sb="41" eb="43">
      <t>モジ</t>
    </rPh>
    <rPh sb="45" eb="47">
      <t>ニュウリョク</t>
    </rPh>
    <rPh sb="47" eb="48">
      <t>ネガ</t>
    </rPh>
    <phoneticPr fontId="5"/>
  </si>
  <si>
    <t>工事名</t>
    <rPh sb="0" eb="2">
      <t>コウジ</t>
    </rPh>
    <rPh sb="2" eb="3">
      <t>メイ</t>
    </rPh>
    <phoneticPr fontId="5"/>
  </si>
  <si>
    <t>部署名</t>
    <rPh sb="0" eb="2">
      <t>ブショ</t>
    </rPh>
    <rPh sb="2" eb="3">
      <t>メイ</t>
    </rPh>
    <phoneticPr fontId="5"/>
  </si>
  <si>
    <t>電話番号</t>
    <rPh sb="0" eb="2">
      <t>デンワ</t>
    </rPh>
    <rPh sb="2" eb="4">
      <t>バンゴウ</t>
    </rPh>
    <phoneticPr fontId="5"/>
  </si>
  <si>
    <t>工事場所</t>
    <rPh sb="0" eb="2">
      <t>コウジ</t>
    </rPh>
    <rPh sb="2" eb="4">
      <t>バショ</t>
    </rPh>
    <phoneticPr fontId="5"/>
  </si>
  <si>
    <t>営繕第一課</t>
    <rPh sb="0" eb="2">
      <t>エイゼン</t>
    </rPh>
    <rPh sb="2" eb="4">
      <t>ダイイチ</t>
    </rPh>
    <rPh sb="4" eb="5">
      <t>カ</t>
    </rPh>
    <phoneticPr fontId="5"/>
  </si>
  <si>
    <t>契約年月日</t>
    <rPh sb="0" eb="2">
      <t>ケイヤク</t>
    </rPh>
    <rPh sb="2" eb="5">
      <t>ネンガッピ</t>
    </rPh>
    <phoneticPr fontId="5"/>
  </si>
  <si>
    <t>年</t>
    <rPh sb="0" eb="1">
      <t>ネン</t>
    </rPh>
    <phoneticPr fontId="5"/>
  </si>
  <si>
    <t>月</t>
    <rPh sb="0" eb="1">
      <t>ツキ</t>
    </rPh>
    <phoneticPr fontId="5"/>
  </si>
  <si>
    <t>日</t>
    <rPh sb="0" eb="1">
      <t>ニチ</t>
    </rPh>
    <phoneticPr fontId="5"/>
  </si>
  <si>
    <t>工事着手期限年月日</t>
    <rPh sb="0" eb="2">
      <t>コウジ</t>
    </rPh>
    <rPh sb="2" eb="4">
      <t>チャクシュ</t>
    </rPh>
    <rPh sb="4" eb="6">
      <t>キゲン</t>
    </rPh>
    <rPh sb="6" eb="9">
      <t>ネンガッピ</t>
    </rPh>
    <phoneticPr fontId="5"/>
  </si>
  <si>
    <t>完成期限</t>
    <rPh sb="0" eb="2">
      <t>カンセイ</t>
    </rPh>
    <rPh sb="2" eb="4">
      <t>キゲン</t>
    </rPh>
    <phoneticPr fontId="5"/>
  </si>
  <si>
    <t>自</t>
    <rPh sb="0" eb="1">
      <t>ジ</t>
    </rPh>
    <phoneticPr fontId="5"/>
  </si>
  <si>
    <t>営繕第二課</t>
    <rPh sb="0" eb="2">
      <t>エイゼン</t>
    </rPh>
    <rPh sb="2" eb="3">
      <t>ダイ</t>
    </rPh>
    <rPh sb="3" eb="4">
      <t>ニ</t>
    </rPh>
    <rPh sb="4" eb="5">
      <t>カ</t>
    </rPh>
    <phoneticPr fontId="5"/>
  </si>
  <si>
    <t>至</t>
    <rPh sb="0" eb="1">
      <t>イタ</t>
    </rPh>
    <phoneticPr fontId="5"/>
  </si>
  <si>
    <t>栗田　正流</t>
    <rPh sb="0" eb="2">
      <t>クリタ</t>
    </rPh>
    <rPh sb="3" eb="5">
      <t>マサル</t>
    </rPh>
    <phoneticPr fontId="5"/>
  </si>
  <si>
    <t>担当係長</t>
    <rPh sb="0" eb="2">
      <t>タントウ</t>
    </rPh>
    <rPh sb="2" eb="4">
      <t>カカリチョウ</t>
    </rPh>
    <phoneticPr fontId="5"/>
  </si>
  <si>
    <t>主任</t>
    <rPh sb="0" eb="2">
      <t>シュニン</t>
    </rPh>
    <phoneticPr fontId="5"/>
  </si>
  <si>
    <t>森本　　哲</t>
    <rPh sb="0" eb="2">
      <t>モリモト</t>
    </rPh>
    <rPh sb="4" eb="5">
      <t>サトシ</t>
    </rPh>
    <phoneticPr fontId="5"/>
  </si>
  <si>
    <t>設備課</t>
    <rPh sb="0" eb="2">
      <t>セツビ</t>
    </rPh>
    <rPh sb="2" eb="3">
      <t>カ</t>
    </rPh>
    <phoneticPr fontId="5"/>
  </si>
  <si>
    <t>公益財団法人 横浜市建築保全公社</t>
    <rPh sb="0" eb="2">
      <t>コウエキ</t>
    </rPh>
    <rPh sb="2" eb="6">
      <t>ザイダンホウジン</t>
    </rPh>
    <rPh sb="7" eb="10">
      <t>ヨコハマシ</t>
    </rPh>
    <rPh sb="10" eb="12">
      <t>ケンチク</t>
    </rPh>
    <rPh sb="12" eb="14">
      <t>ホゼン</t>
    </rPh>
    <rPh sb="14" eb="16">
      <t>コウシャ</t>
    </rPh>
    <phoneticPr fontId="5"/>
  </si>
  <si>
    <t>園田　兆源</t>
    <rPh sb="0" eb="2">
      <t>ソノダ</t>
    </rPh>
    <rPh sb="3" eb="4">
      <t>チョウ</t>
    </rPh>
    <rPh sb="4" eb="5">
      <t>ゲン</t>
    </rPh>
    <phoneticPr fontId="5"/>
  </si>
  <si>
    <t>清水　和晃</t>
    <rPh sb="0" eb="2">
      <t>シミズ</t>
    </rPh>
    <rPh sb="3" eb="5">
      <t>カズアキ</t>
    </rPh>
    <phoneticPr fontId="5"/>
  </si>
  <si>
    <t>電気係</t>
    <rPh sb="0" eb="2">
      <t>デンキ</t>
    </rPh>
    <rPh sb="2" eb="3">
      <t>カカリ</t>
    </rPh>
    <phoneticPr fontId="5"/>
  </si>
  <si>
    <t>土屋　理穂</t>
    <rPh sb="0" eb="2">
      <t>ツチヤ</t>
    </rPh>
    <rPh sb="3" eb="5">
      <t>リホ</t>
    </rPh>
    <phoneticPr fontId="5"/>
  </si>
  <si>
    <t>機械係</t>
    <rPh sb="0" eb="2">
      <t>キカイ</t>
    </rPh>
    <rPh sb="2" eb="3">
      <t>カカリ</t>
    </rPh>
    <phoneticPr fontId="5"/>
  </si>
  <si>
    <t>嶋田　幸裕</t>
    <rPh sb="0" eb="2">
      <t>シマダ</t>
    </rPh>
    <rPh sb="3" eb="5">
      <t>ユキヒロ</t>
    </rPh>
    <phoneticPr fontId="5"/>
  </si>
  <si>
    <t>出原　 誠</t>
    <rPh sb="0" eb="1">
      <t>デ</t>
    </rPh>
    <rPh sb="1" eb="2">
      <t>ハラ</t>
    </rPh>
    <rPh sb="4" eb="5">
      <t>マコト</t>
    </rPh>
    <phoneticPr fontId="5"/>
  </si>
  <si>
    <t>浅野　和男</t>
    <rPh sb="0" eb="2">
      <t>アサノ</t>
    </rPh>
    <rPh sb="3" eb="5">
      <t>カズオ</t>
    </rPh>
    <phoneticPr fontId="5"/>
  </si>
  <si>
    <t>松田　拓也</t>
    <rPh sb="0" eb="2">
      <t>マツダ</t>
    </rPh>
    <rPh sb="3" eb="5">
      <t>タクヤ</t>
    </rPh>
    <phoneticPr fontId="5"/>
  </si>
  <si>
    <t>担当課</t>
    <rPh sb="0" eb="3">
      <t>タントウカ</t>
    </rPh>
    <phoneticPr fontId="5"/>
  </si>
  <si>
    <t>小司　貴之</t>
    <rPh sb="0" eb="1">
      <t>コ</t>
    </rPh>
    <rPh sb="1" eb="2">
      <t>シ</t>
    </rPh>
    <rPh sb="3" eb="5">
      <t>タカユキ</t>
    </rPh>
    <phoneticPr fontId="5"/>
  </si>
  <si>
    <t>総括監督員</t>
    <rPh sb="0" eb="2">
      <t>ソウカツ</t>
    </rPh>
    <rPh sb="2" eb="5">
      <t>カントクイン</t>
    </rPh>
    <phoneticPr fontId="5"/>
  </si>
  <si>
    <t>主任監督員</t>
    <rPh sb="0" eb="2">
      <t>シュニン</t>
    </rPh>
    <rPh sb="2" eb="5">
      <t>カントクイン</t>
    </rPh>
    <phoneticPr fontId="5"/>
  </si>
  <si>
    <t>担当監督員</t>
    <rPh sb="0" eb="2">
      <t>タントウ</t>
    </rPh>
    <rPh sb="2" eb="5">
      <t>カントクイン</t>
    </rPh>
    <phoneticPr fontId="5"/>
  </si>
  <si>
    <t>担当１</t>
    <rPh sb="0" eb="2">
      <t>タントウ</t>
    </rPh>
    <phoneticPr fontId="5"/>
  </si>
  <si>
    <t>三宮　　剛</t>
    <rPh sb="0" eb="2">
      <t>サンノミヤ</t>
    </rPh>
    <rPh sb="4" eb="5">
      <t>ツヨシ</t>
    </rPh>
    <phoneticPr fontId="5"/>
  </si>
  <si>
    <t>担当２</t>
    <rPh sb="0" eb="2">
      <t>タントウ</t>
    </rPh>
    <phoneticPr fontId="5"/>
  </si>
  <si>
    <t>門田　洋祐</t>
    <rPh sb="0" eb="2">
      <t>カドタ</t>
    </rPh>
    <rPh sb="3" eb="5">
      <t>ヨウスケ</t>
    </rPh>
    <phoneticPr fontId="5"/>
  </si>
  <si>
    <t>担当３</t>
    <rPh sb="0" eb="2">
      <t>タントウ</t>
    </rPh>
    <phoneticPr fontId="5"/>
  </si>
  <si>
    <t>佐藤　洋輔</t>
    <rPh sb="0" eb="2">
      <t>サトウ</t>
    </rPh>
    <rPh sb="3" eb="5">
      <t>ヨウスケ</t>
    </rPh>
    <phoneticPr fontId="5"/>
  </si>
  <si>
    <t>井形　敦</t>
    <rPh sb="0" eb="2">
      <t>イガタ</t>
    </rPh>
    <rPh sb="3" eb="4">
      <t>アツシ</t>
    </rPh>
    <phoneticPr fontId="5"/>
  </si>
  <si>
    <t>髙木　義浩</t>
    <rPh sb="0" eb="2">
      <t>タカギ</t>
    </rPh>
    <rPh sb="3" eb="5">
      <t>ヨシヒロ</t>
    </rPh>
    <phoneticPr fontId="5"/>
  </si>
  <si>
    <t>高木　慎一</t>
    <rPh sb="0" eb="2">
      <t>コウボク</t>
    </rPh>
    <rPh sb="3" eb="5">
      <t>シンイチ</t>
    </rPh>
    <phoneticPr fontId="5"/>
  </si>
  <si>
    <t>営繕課一係</t>
    <rPh sb="0" eb="2">
      <t>エイゼン</t>
    </rPh>
    <rPh sb="2" eb="3">
      <t>カ</t>
    </rPh>
    <rPh sb="3" eb="4">
      <t>イチ</t>
    </rPh>
    <rPh sb="4" eb="5">
      <t>カカリ</t>
    </rPh>
    <phoneticPr fontId="5"/>
  </si>
  <si>
    <t>：</t>
    <phoneticPr fontId="5"/>
  </si>
  <si>
    <t>横田　慎介</t>
    <rPh sb="0" eb="2">
      <t>ヨコタ</t>
    </rPh>
    <rPh sb="3" eb="5">
      <t>シンスケ</t>
    </rPh>
    <phoneticPr fontId="5"/>
  </si>
  <si>
    <t>営繕課二係</t>
    <rPh sb="0" eb="2">
      <t>エイゼン</t>
    </rPh>
    <rPh sb="2" eb="3">
      <t>カ</t>
    </rPh>
    <rPh sb="3" eb="4">
      <t>ニ</t>
    </rPh>
    <rPh sb="4" eb="5">
      <t>カカリ</t>
    </rPh>
    <phoneticPr fontId="5"/>
  </si>
  <si>
    <t>齋藤　清司</t>
    <rPh sb="0" eb="2">
      <t>サイトウ</t>
    </rPh>
    <rPh sb="3" eb="5">
      <t>キヨシ</t>
    </rPh>
    <phoneticPr fontId="5"/>
  </si>
  <si>
    <t>技術管理係</t>
    <rPh sb="4" eb="5">
      <t>カカリ</t>
    </rPh>
    <phoneticPr fontId="5"/>
  </si>
  <si>
    <t>企画調整係</t>
    <rPh sb="4" eb="5">
      <t>カカリ</t>
    </rPh>
    <phoneticPr fontId="5"/>
  </si>
  <si>
    <t>（12条担当）</t>
    <phoneticPr fontId="5"/>
  </si>
  <si>
    <t>技術管理係長</t>
    <rPh sb="0" eb="2">
      <t>ギジュツ</t>
    </rPh>
    <rPh sb="2" eb="4">
      <t>カンリ</t>
    </rPh>
    <rPh sb="4" eb="6">
      <t>カカリチョウ</t>
    </rPh>
    <phoneticPr fontId="5"/>
  </si>
  <si>
    <t>岡　　博幸　　</t>
    <rPh sb="0" eb="1">
      <t>オカ</t>
    </rPh>
    <rPh sb="3" eb="5">
      <t>ヒロユキ</t>
    </rPh>
    <phoneticPr fontId="5"/>
  </si>
  <si>
    <t>受注者</t>
    <rPh sb="0" eb="3">
      <t>ジュチュウシャ</t>
    </rPh>
    <phoneticPr fontId="5"/>
  </si>
  <si>
    <t>所在地</t>
    <rPh sb="0" eb="3">
      <t>ショザイチ</t>
    </rPh>
    <phoneticPr fontId="5"/>
  </si>
  <si>
    <t>横浜市中区港町一丁目1番地　□ビル９階</t>
    <rPh sb="3" eb="5">
      <t>ナカク</t>
    </rPh>
    <rPh sb="5" eb="7">
      <t>ミナトマチ</t>
    </rPh>
    <rPh sb="7" eb="8">
      <t>イチ</t>
    </rPh>
    <rPh sb="8" eb="10">
      <t>１チョウメ</t>
    </rPh>
    <rPh sb="10" eb="13">
      <t>１バンチ</t>
    </rPh>
    <phoneticPr fontId="5"/>
  </si>
  <si>
    <t>小池　憲一</t>
    <rPh sb="0" eb="2">
      <t>コイケ</t>
    </rPh>
    <rPh sb="3" eb="5">
      <t>ケンイチ</t>
    </rPh>
    <phoneticPr fontId="5"/>
  </si>
  <si>
    <t>会社名</t>
    <rPh sb="0" eb="3">
      <t>カイシャメイ</t>
    </rPh>
    <phoneticPr fontId="5"/>
  </si>
  <si>
    <t>株式会社　保全建設株式会社</t>
    <rPh sb="5" eb="7">
      <t>ホゼン</t>
    </rPh>
    <rPh sb="7" eb="9">
      <t>ケンセツ</t>
    </rPh>
    <rPh sb="9" eb="11">
      <t>カブシキ</t>
    </rPh>
    <rPh sb="11" eb="13">
      <t>カイシャ</t>
    </rPh>
    <phoneticPr fontId="5"/>
  </si>
  <si>
    <t>代表者　氏名</t>
    <rPh sb="0" eb="3">
      <t>ダイヒョウシャ</t>
    </rPh>
    <rPh sb="4" eb="6">
      <t>シメイ</t>
    </rPh>
    <phoneticPr fontId="5"/>
  </si>
  <si>
    <t>代表取締役　保全太郎</t>
    <rPh sb="0" eb="2">
      <t>ダイヒョウ</t>
    </rPh>
    <rPh sb="2" eb="5">
      <t>トリシマリヤク</t>
    </rPh>
    <rPh sb="6" eb="8">
      <t>ホゼン</t>
    </rPh>
    <rPh sb="8" eb="10">
      <t>タロウ</t>
    </rPh>
    <phoneticPr fontId="5"/>
  </si>
  <si>
    <t>電話</t>
    <rPh sb="0" eb="2">
      <t>デンワ</t>
    </rPh>
    <phoneticPr fontId="5"/>
  </si>
  <si>
    <t>045-045-8888</t>
    <phoneticPr fontId="5"/>
  </si>
  <si>
    <t>FAX</t>
    <phoneticPr fontId="5"/>
  </si>
  <si>
    <t>045-045-5555</t>
    <phoneticPr fontId="5"/>
  </si>
  <si>
    <t>主任技術者</t>
    <rPh sb="0" eb="2">
      <t>シュニン</t>
    </rPh>
    <rPh sb="2" eb="5">
      <t>ギジュツシャ</t>
    </rPh>
    <phoneticPr fontId="5"/>
  </si>
  <si>
    <t>技術者の氏名</t>
    <rPh sb="0" eb="3">
      <t>ギジュツシャ</t>
    </rPh>
    <rPh sb="4" eb="6">
      <t>シメイ</t>
    </rPh>
    <phoneticPr fontId="5"/>
  </si>
  <si>
    <t>建築花子</t>
    <rPh sb="0" eb="2">
      <t>ケンチク</t>
    </rPh>
    <rPh sb="2" eb="4">
      <t>ハナコ</t>
    </rPh>
    <phoneticPr fontId="5"/>
  </si>
  <si>
    <t>(監理技術者)</t>
    <rPh sb="1" eb="3">
      <t>カンリ</t>
    </rPh>
    <rPh sb="3" eb="6">
      <t>ギジュツシャ</t>
    </rPh>
    <phoneticPr fontId="5"/>
  </si>
  <si>
    <t>生　年　月　日</t>
    <rPh sb="0" eb="3">
      <t>セイネン</t>
    </rPh>
    <rPh sb="4" eb="7">
      <t>ガッピ</t>
    </rPh>
    <phoneticPr fontId="5"/>
  </si>
  <si>
    <t>入力不要</t>
    <rPh sb="0" eb="2">
      <t>ニュウリョク</t>
    </rPh>
    <rPh sb="2" eb="4">
      <t>フヨウ</t>
    </rPh>
    <phoneticPr fontId="5"/>
  </si>
  <si>
    <t>企画調整係長</t>
    <rPh sb="0" eb="2">
      <t>キカク</t>
    </rPh>
    <rPh sb="2" eb="4">
      <t>チョウセイ</t>
    </rPh>
    <rPh sb="4" eb="6">
      <t>カカリチョウ</t>
    </rPh>
    <phoneticPr fontId="5"/>
  </si>
  <si>
    <t>今川　孝</t>
    <rPh sb="0" eb="2">
      <t>イマガワ</t>
    </rPh>
    <rPh sb="3" eb="4">
      <t>タカシ</t>
    </rPh>
    <phoneticPr fontId="5"/>
  </si>
  <si>
    <t>最終学歴　
学科名</t>
    <rPh sb="0" eb="1">
      <t>サイ</t>
    </rPh>
    <rPh sb="1" eb="2">
      <t>オワリ</t>
    </rPh>
    <rPh sb="2" eb="3">
      <t>ガク</t>
    </rPh>
    <rPh sb="3" eb="4">
      <t>レキ</t>
    </rPh>
    <rPh sb="6" eb="7">
      <t>ガク</t>
    </rPh>
    <rPh sb="7" eb="8">
      <t>カ</t>
    </rPh>
    <rPh sb="8" eb="9">
      <t>メイ</t>
    </rPh>
    <phoneticPr fontId="5"/>
  </si>
  <si>
    <t>渡邉　 章</t>
    <rPh sb="0" eb="2">
      <t>ワタナベ</t>
    </rPh>
    <rPh sb="4" eb="5">
      <t>アキラ</t>
    </rPh>
    <phoneticPr fontId="5"/>
  </si>
  <si>
    <t>水島　謹寛</t>
    <rPh sb="0" eb="2">
      <t>ミズシマ</t>
    </rPh>
    <rPh sb="3" eb="4">
      <t>キン</t>
    </rPh>
    <rPh sb="4" eb="5">
      <t>カン</t>
    </rPh>
    <phoneticPr fontId="5"/>
  </si>
  <si>
    <t>現場代理人</t>
    <rPh sb="0" eb="2">
      <t>ゲンバ</t>
    </rPh>
    <rPh sb="2" eb="5">
      <t>ダイリニン</t>
    </rPh>
    <phoneticPr fontId="5"/>
  </si>
  <si>
    <t>代理人の氏名</t>
    <rPh sb="0" eb="3">
      <t>ダイリニン</t>
    </rPh>
    <rPh sb="4" eb="6">
      <t>シメイ</t>
    </rPh>
    <phoneticPr fontId="5"/>
  </si>
  <si>
    <t>島田　祥次</t>
    <rPh sb="0" eb="2">
      <t>シマダ</t>
    </rPh>
    <rPh sb="3" eb="5">
      <t>ショウジ</t>
    </rPh>
    <phoneticPr fontId="5"/>
  </si>
  <si>
    <t>現　　住　　所</t>
    <rPh sb="0" eb="7">
      <t>ゲンジュウショ</t>
    </rPh>
    <phoneticPr fontId="5"/>
  </si>
  <si>
    <t>代理人連絡先</t>
    <rPh sb="0" eb="3">
      <t>ダイリニン</t>
    </rPh>
    <rPh sb="3" eb="6">
      <t>レンラクサキ</t>
    </rPh>
    <phoneticPr fontId="5"/>
  </si>
  <si>
    <t>090-0000-1111</t>
    <phoneticPr fontId="5"/>
  </si>
  <si>
    <t>未記入又は担当確認(0のままだと完成届けの日付けは入りません）</t>
    <rPh sb="0" eb="3">
      <t>ミキニュウ</t>
    </rPh>
    <rPh sb="3" eb="4">
      <t>マタ</t>
    </rPh>
    <rPh sb="5" eb="7">
      <t>タントウ</t>
    </rPh>
    <rPh sb="7" eb="9">
      <t>カクニン</t>
    </rPh>
    <rPh sb="16" eb="18">
      <t>カンセイ</t>
    </rPh>
    <rPh sb="18" eb="19">
      <t>トド</t>
    </rPh>
    <rPh sb="21" eb="23">
      <t>ヒツ</t>
    </rPh>
    <rPh sb="25" eb="26">
      <t>ハイ</t>
    </rPh>
    <phoneticPr fontId="5"/>
  </si>
  <si>
    <t>完成検査希望年月日</t>
    <rPh sb="0" eb="2">
      <t>カンセイ</t>
    </rPh>
    <rPh sb="2" eb="4">
      <t>ケンサ</t>
    </rPh>
    <rPh sb="4" eb="6">
      <t>キボウ</t>
    </rPh>
    <rPh sb="6" eb="9">
      <t>ネンガッピ</t>
    </rPh>
    <phoneticPr fontId="5"/>
  </si>
  <si>
    <t>引き渡し年月日</t>
    <rPh sb="0" eb="1">
      <t>ヒ</t>
    </rPh>
    <rPh sb="2" eb="3">
      <t>ワタ</t>
    </rPh>
    <rPh sb="4" eb="7">
      <t>ネンガッピ</t>
    </rPh>
    <phoneticPr fontId="5"/>
  </si>
  <si>
    <t>未記入又は担当確認</t>
    <rPh sb="0" eb="3">
      <t>ミキニュウ</t>
    </rPh>
    <rPh sb="3" eb="4">
      <t>マタ</t>
    </rPh>
    <rPh sb="5" eb="7">
      <t>タントウ</t>
    </rPh>
    <rPh sb="7" eb="9">
      <t>カクニン</t>
    </rPh>
    <phoneticPr fontId="5"/>
  </si>
  <si>
    <t>　</t>
    <phoneticPr fontId="5"/>
  </si>
  <si>
    <t>（１）</t>
    <phoneticPr fontId="5"/>
  </si>
  <si>
    <t>名前をつけて保存してください。</t>
    <rPh sb="0" eb="2">
      <t>ナマエ</t>
    </rPh>
    <rPh sb="6" eb="8">
      <t>ホゾン</t>
    </rPh>
    <phoneticPr fontId="5"/>
  </si>
  <si>
    <t>　入力したデータが各様式に反映されます。</t>
    <rPh sb="1" eb="3">
      <t>ニュウリョク</t>
    </rPh>
    <rPh sb="9" eb="12">
      <t>カクヨウシキ</t>
    </rPh>
    <rPh sb="13" eb="15">
      <t>ハンエイ</t>
    </rPh>
    <phoneticPr fontId="5"/>
  </si>
  <si>
    <t>ご注意</t>
    <rPh sb="0" eb="3">
      <t>ゴチュウイ</t>
    </rPh>
    <phoneticPr fontId="5"/>
  </si>
  <si>
    <t>パソコンにより、レイアウトが変わることがあります。また、入力文字数によっては、</t>
    <rPh sb="14" eb="15">
      <t>カ</t>
    </rPh>
    <rPh sb="28" eb="30">
      <t>ニュウリョク</t>
    </rPh>
    <rPh sb="30" eb="32">
      <t>モジ</t>
    </rPh>
    <rPh sb="32" eb="33">
      <t>スウ</t>
    </rPh>
    <phoneticPr fontId="5"/>
  </si>
  <si>
    <t>様式の文字の大きさ、線の太さ、折り返し表示、縮小表示、各様式の方で変更してください。</t>
    <rPh sb="15" eb="16">
      <t>オ</t>
    </rPh>
    <rPh sb="17" eb="18">
      <t>カエ</t>
    </rPh>
    <rPh sb="19" eb="21">
      <t>ヒョウジ</t>
    </rPh>
    <rPh sb="22" eb="24">
      <t>シュクショウ</t>
    </rPh>
    <rPh sb="24" eb="26">
      <t>ヒョウジ</t>
    </rPh>
    <phoneticPr fontId="5"/>
  </si>
  <si>
    <t>※各書式を提出するときは、モノクロ印刷としてください。</t>
    <rPh sb="1" eb="4">
      <t>カクショシキ</t>
    </rPh>
    <rPh sb="5" eb="7">
      <t>テイシュツ</t>
    </rPh>
    <rPh sb="17" eb="19">
      <t>インサツ</t>
    </rPh>
    <phoneticPr fontId="5"/>
  </si>
  <si>
    <t>　</t>
    <phoneticPr fontId="5"/>
  </si>
  <si>
    <t>▲このページのトップへ</t>
    <phoneticPr fontId="5"/>
  </si>
  <si>
    <t>　　　　　</t>
  </si>
  <si>
    <t>提　出　書　類　</t>
    <phoneticPr fontId="5"/>
  </si>
  <si>
    <t>　 公益財団法人 横浜市建築保全公社理事長</t>
    <rPh sb="2" eb="4">
      <t>コウエキ</t>
    </rPh>
    <rPh sb="4" eb="6">
      <t>ザイダン</t>
    </rPh>
    <rPh sb="6" eb="8">
      <t>ホウジン</t>
    </rPh>
    <rPh sb="9" eb="12">
      <t>ヨコハマシ</t>
    </rPh>
    <rPh sb="12" eb="14">
      <t>ケンチク</t>
    </rPh>
    <rPh sb="14" eb="16">
      <t>ホゼン</t>
    </rPh>
    <rPh sb="16" eb="18">
      <t>コウシャ</t>
    </rPh>
    <rPh sb="18" eb="21">
      <t>リジチョウ</t>
    </rPh>
    <phoneticPr fontId="25"/>
  </si>
  <si>
    <t>請負人</t>
    <rPh sb="0" eb="2">
      <t>ウケオイ</t>
    </rPh>
    <rPh sb="2" eb="3">
      <t>ニン</t>
    </rPh>
    <phoneticPr fontId="5"/>
  </si>
  <si>
    <t>工事名</t>
  </si>
  <si>
    <t>○</t>
    <phoneticPr fontId="5"/>
  </si>
  <si>
    <t>今回提出書類</t>
    <rPh sb="0" eb="2">
      <t>コンカイ</t>
    </rPh>
    <rPh sb="2" eb="4">
      <t>テイシュツ</t>
    </rPh>
    <rPh sb="4" eb="6">
      <t>ショルイ</t>
    </rPh>
    <phoneticPr fontId="5"/>
  </si>
  <si>
    <t>済</t>
    <rPh sb="0" eb="1">
      <t>スミ</t>
    </rPh>
    <phoneticPr fontId="5"/>
  </si>
  <si>
    <t>提出済書類</t>
    <rPh sb="0" eb="2">
      <t>テイシュツ</t>
    </rPh>
    <rPh sb="2" eb="3">
      <t>スミ</t>
    </rPh>
    <rPh sb="3" eb="5">
      <t>ショルイ</t>
    </rPh>
    <phoneticPr fontId="5"/>
  </si>
  <si>
    <t>区分</t>
    <rPh sb="0" eb="2">
      <t>クブン</t>
    </rPh>
    <phoneticPr fontId="5"/>
  </si>
  <si>
    <t>提 出</t>
    <rPh sb="0" eb="1">
      <t>ツツミ</t>
    </rPh>
    <rPh sb="2" eb="3">
      <t>シュツ</t>
    </rPh>
    <phoneticPr fontId="5"/>
  </si>
  <si>
    <t>決裁区分</t>
    <rPh sb="0" eb="2">
      <t>ケッサイ</t>
    </rPh>
    <rPh sb="2" eb="4">
      <t>クブン</t>
    </rPh>
    <phoneticPr fontId="5"/>
  </si>
  <si>
    <t>書　類　名　</t>
  </si>
  <si>
    <t>備　考</t>
  </si>
  <si>
    <t>1.契約に伴う書類</t>
  </si>
  <si>
    <t>主</t>
    <rPh sb="0" eb="1">
      <t>シュ</t>
    </rPh>
    <phoneticPr fontId="5"/>
  </si>
  <si>
    <t>1部公社保管</t>
    <rPh sb="1" eb="2">
      <t>ブ</t>
    </rPh>
    <rPh sb="2" eb="4">
      <t>コウシャ</t>
    </rPh>
    <rPh sb="4" eb="6">
      <t>ホカン</t>
    </rPh>
    <phoneticPr fontId="5"/>
  </si>
  <si>
    <t>（契約から1週間以内の</t>
    <rPh sb="1" eb="3">
      <t>ケイヤク</t>
    </rPh>
    <rPh sb="5" eb="8">
      <t>１シュウカン</t>
    </rPh>
    <rPh sb="8" eb="10">
      <t>イナイ</t>
    </rPh>
    <phoneticPr fontId="5"/>
  </si>
  <si>
    <t>　提出書類</t>
    <rPh sb="1" eb="3">
      <t>テイシュツ</t>
    </rPh>
    <rPh sb="3" eb="5">
      <t>ショルイ</t>
    </rPh>
    <phoneticPr fontId="5"/>
  </si>
  <si>
    <t>コリンズ（登録及び、変更通知書）</t>
    <rPh sb="5" eb="7">
      <t>トウロク</t>
    </rPh>
    <rPh sb="7" eb="8">
      <t>オヨ</t>
    </rPh>
    <rPh sb="10" eb="12">
      <t>ヘンコウ</t>
    </rPh>
    <rPh sb="12" eb="15">
      <t>ツウチショ</t>
    </rPh>
    <phoneticPr fontId="5"/>
  </si>
  <si>
    <t>公社保管</t>
    <rPh sb="0" eb="2">
      <t>コウシャ</t>
    </rPh>
    <rPh sb="2" eb="4">
      <t>ホカン</t>
    </rPh>
    <phoneticPr fontId="5"/>
  </si>
  <si>
    <t>担</t>
    <rPh sb="0" eb="1">
      <t>タン</t>
    </rPh>
    <phoneticPr fontId="5"/>
  </si>
  <si>
    <t>コリンズ（登録内容確認書）写</t>
    <rPh sb="5" eb="7">
      <t>トウロク</t>
    </rPh>
    <rPh sb="7" eb="9">
      <t>ナイヨウ</t>
    </rPh>
    <rPh sb="9" eb="12">
      <t>カクニンショ</t>
    </rPh>
    <rPh sb="13" eb="14">
      <t>ウツ</t>
    </rPh>
    <phoneticPr fontId="5"/>
  </si>
  <si>
    <t>2.工事準備時提出書類</t>
  </si>
  <si>
    <t>仮設計画打合せ図面（承諾印）</t>
    <rPh sb="10" eb="12">
      <t>ショウダク</t>
    </rPh>
    <rPh sb="12" eb="13">
      <t>イン</t>
    </rPh>
    <phoneticPr fontId="5"/>
  </si>
  <si>
    <t>施工計画書、施工図他(承諾印）</t>
    <rPh sb="6" eb="9">
      <t>セコウズ</t>
    </rPh>
    <rPh sb="9" eb="10">
      <t>ホカ</t>
    </rPh>
    <rPh sb="11" eb="13">
      <t>ショウダク</t>
    </rPh>
    <rPh sb="13" eb="14">
      <t>ジルシ</t>
    </rPh>
    <phoneticPr fontId="5"/>
  </si>
  <si>
    <t>建設副産物確認処分届</t>
    <rPh sb="0" eb="2">
      <t>ケンセツ</t>
    </rPh>
    <rPh sb="2" eb="5">
      <t>フクサンブツ</t>
    </rPh>
    <rPh sb="5" eb="7">
      <t>カクニン</t>
    </rPh>
    <rPh sb="7" eb="9">
      <t>ショブン</t>
    </rPh>
    <rPh sb="9" eb="10">
      <t>トドケ</t>
    </rPh>
    <phoneticPr fontId="5"/>
  </si>
  <si>
    <t>指定処分の場合は、</t>
    <rPh sb="0" eb="2">
      <t>シテイ</t>
    </rPh>
    <rPh sb="2" eb="4">
      <t>ショブン</t>
    </rPh>
    <rPh sb="5" eb="7">
      <t>バアイ</t>
    </rPh>
    <phoneticPr fontId="5"/>
  </si>
  <si>
    <t>産業廃棄物処理計画書・処理フロー図　ほか</t>
    <phoneticPr fontId="5"/>
  </si>
  <si>
    <t>確認処分届は不要</t>
    <rPh sb="0" eb="2">
      <t>カクニン</t>
    </rPh>
    <rPh sb="2" eb="4">
      <t>ショブン</t>
    </rPh>
    <rPh sb="4" eb="5">
      <t>トドケ</t>
    </rPh>
    <phoneticPr fontId="5"/>
  </si>
  <si>
    <t>4.工事関係提出書類　</t>
    <phoneticPr fontId="5"/>
  </si>
  <si>
    <t>産業廃棄物処理報告書（集計表含）</t>
    <rPh sb="11" eb="13">
      <t>シュウケイ</t>
    </rPh>
    <rPh sb="13" eb="14">
      <t>ヒョウ</t>
    </rPh>
    <rPh sb="14" eb="15">
      <t>フク</t>
    </rPh>
    <phoneticPr fontId="5"/>
  </si>
  <si>
    <t>A票/E票を縮小し写</t>
    <rPh sb="1" eb="2">
      <t>ヒョウ</t>
    </rPh>
    <rPh sb="4" eb="5">
      <t>ヒョウ</t>
    </rPh>
    <rPh sb="6" eb="8">
      <t>シュクショウ</t>
    </rPh>
    <rPh sb="9" eb="10">
      <t>ウツ</t>
    </rPh>
    <phoneticPr fontId="5"/>
  </si>
  <si>
    <t>5.工事関係提出書類　</t>
    <phoneticPr fontId="5"/>
  </si>
  <si>
    <t>打合せ議事録</t>
    <rPh sb="0" eb="2">
      <t>ウチアワ</t>
    </rPh>
    <rPh sb="3" eb="6">
      <t>ギジロク</t>
    </rPh>
    <phoneticPr fontId="5"/>
  </si>
  <si>
    <t>6.工事完成時提出書類</t>
  </si>
  <si>
    <t>完成写真</t>
    <rPh sb="0" eb="2">
      <t>カンセイ</t>
    </rPh>
    <phoneticPr fontId="5"/>
  </si>
  <si>
    <t>保証書（原本）…保証範囲を示す図を添付すること。</t>
    <rPh sb="2" eb="3">
      <t>ショ</t>
    </rPh>
    <rPh sb="4" eb="6">
      <t>ゲンポン</t>
    </rPh>
    <rPh sb="8" eb="10">
      <t>ホショウ</t>
    </rPh>
    <rPh sb="10" eb="12">
      <t>ハンイ</t>
    </rPh>
    <rPh sb="13" eb="14">
      <t>シメ</t>
    </rPh>
    <rPh sb="15" eb="16">
      <t>ズ</t>
    </rPh>
    <rPh sb="17" eb="19">
      <t>テンプ</t>
    </rPh>
    <phoneticPr fontId="5"/>
  </si>
  <si>
    <t>原本を公社保管</t>
    <rPh sb="3" eb="5">
      <t>コウシャ</t>
    </rPh>
    <rPh sb="5" eb="7">
      <t>ホカン</t>
    </rPh>
    <phoneticPr fontId="5"/>
  </si>
  <si>
    <t>室内環境測定記録報告書（原本、写）</t>
    <rPh sb="0" eb="2">
      <t>シツナイ</t>
    </rPh>
    <rPh sb="2" eb="4">
      <t>カンキョウ</t>
    </rPh>
    <rPh sb="12" eb="14">
      <t>ゲンポン</t>
    </rPh>
    <rPh sb="15" eb="16">
      <t>シャ</t>
    </rPh>
    <phoneticPr fontId="5"/>
  </si>
  <si>
    <t>完成図（Ａ４折）</t>
    <rPh sb="0" eb="2">
      <t>カンセイ</t>
    </rPh>
    <rPh sb="2" eb="3">
      <t>ズ</t>
    </rPh>
    <rPh sb="6" eb="7">
      <t>オリ</t>
    </rPh>
    <phoneticPr fontId="5"/>
  </si>
  <si>
    <t>7.完成書類関係</t>
    <rPh sb="2" eb="4">
      <t>カンセイ</t>
    </rPh>
    <rPh sb="4" eb="6">
      <t>ショルイ</t>
    </rPh>
    <rPh sb="6" eb="8">
      <t>カンケイ</t>
    </rPh>
    <phoneticPr fontId="5"/>
  </si>
  <si>
    <t>総</t>
    <rPh sb="0" eb="1">
      <t>ソウ</t>
    </rPh>
    <phoneticPr fontId="5"/>
  </si>
  <si>
    <t>工事目的物引渡書</t>
    <rPh sb="0" eb="2">
      <t>コウジ</t>
    </rPh>
    <rPh sb="2" eb="5">
      <t>モクテキブツ</t>
    </rPh>
    <rPh sb="5" eb="7">
      <t>ヒキワタシ</t>
    </rPh>
    <rPh sb="7" eb="8">
      <t>ショ</t>
    </rPh>
    <phoneticPr fontId="5"/>
  </si>
  <si>
    <t>コリンズ（工事完成通知書）</t>
    <rPh sb="5" eb="7">
      <t>コウジ</t>
    </rPh>
    <rPh sb="7" eb="9">
      <t>カンセイ</t>
    </rPh>
    <rPh sb="9" eb="12">
      <t>ツウチショ</t>
    </rPh>
    <phoneticPr fontId="5"/>
  </si>
  <si>
    <t>請求書（検査完了後、手直しがある場合手直し完了後）</t>
    <rPh sb="0" eb="3">
      <t>セイキュウショ</t>
    </rPh>
    <rPh sb="4" eb="6">
      <t>ケンサ</t>
    </rPh>
    <rPh sb="6" eb="8">
      <t>カンリョウ</t>
    </rPh>
    <rPh sb="8" eb="9">
      <t>ゴ</t>
    </rPh>
    <rPh sb="10" eb="12">
      <t>テナオ</t>
    </rPh>
    <rPh sb="16" eb="18">
      <t>バアイ</t>
    </rPh>
    <rPh sb="18" eb="20">
      <t>テナオ</t>
    </rPh>
    <rPh sb="21" eb="23">
      <t>カンリョウ</t>
    </rPh>
    <rPh sb="23" eb="24">
      <t>ゴ</t>
    </rPh>
    <phoneticPr fontId="5"/>
  </si>
  <si>
    <t>担当確認のうえ提出</t>
    <rPh sb="0" eb="2">
      <t>タントウ</t>
    </rPh>
    <rPh sb="2" eb="4">
      <t>カクニン</t>
    </rPh>
    <rPh sb="7" eb="9">
      <t>テイシュツ</t>
    </rPh>
    <phoneticPr fontId="5"/>
  </si>
  <si>
    <t>8.かし自主点検</t>
    <rPh sb="4" eb="6">
      <t>ジシュ</t>
    </rPh>
    <rPh sb="6" eb="8">
      <t>テンケン</t>
    </rPh>
    <phoneticPr fontId="5"/>
  </si>
  <si>
    <t>１年経過前</t>
    <rPh sb="1" eb="2">
      <t>ネン</t>
    </rPh>
    <rPh sb="2" eb="4">
      <t>ケイカ</t>
    </rPh>
    <rPh sb="4" eb="5">
      <t>マエ</t>
    </rPh>
    <phoneticPr fontId="5"/>
  </si>
  <si>
    <t xml:space="preserve"> </t>
  </si>
  <si>
    <t>＊ 書類は、正・副２部提出してください。</t>
    <rPh sb="2" eb="4">
      <t>ショルイ</t>
    </rPh>
    <rPh sb="6" eb="7">
      <t>セイ</t>
    </rPh>
    <rPh sb="8" eb="9">
      <t>フク</t>
    </rPh>
    <rPh sb="10" eb="11">
      <t>ブ</t>
    </rPh>
    <rPh sb="11" eb="13">
      <t>テイシュツ</t>
    </rPh>
    <phoneticPr fontId="5"/>
  </si>
  <si>
    <t>＊ 決裁区分欄の「総」は総括監督員、｢主」は主任監督員、｢担」は担当監督員まで決裁を受ける事を示す。</t>
    <rPh sb="2" eb="4">
      <t>ケッサイ</t>
    </rPh>
    <rPh sb="4" eb="6">
      <t>クブン</t>
    </rPh>
    <rPh sb="6" eb="7">
      <t>ラン</t>
    </rPh>
    <rPh sb="9" eb="10">
      <t>ソウ</t>
    </rPh>
    <rPh sb="12" eb="14">
      <t>ソウカツ</t>
    </rPh>
    <rPh sb="14" eb="17">
      <t>カントクイン</t>
    </rPh>
    <rPh sb="19" eb="20">
      <t>シュ</t>
    </rPh>
    <rPh sb="22" eb="24">
      <t>シュニン</t>
    </rPh>
    <rPh sb="24" eb="27">
      <t>カントクイン</t>
    </rPh>
    <rPh sb="29" eb="30">
      <t>タン</t>
    </rPh>
    <rPh sb="32" eb="34">
      <t>タントウ</t>
    </rPh>
    <rPh sb="34" eb="37">
      <t>カントクイン</t>
    </rPh>
    <rPh sb="39" eb="41">
      <t>ケッサイ</t>
    </rPh>
    <rPh sb="42" eb="43">
      <t>ウ</t>
    </rPh>
    <rPh sb="45" eb="46">
      <t>コト</t>
    </rPh>
    <rPh sb="47" eb="48">
      <t>シメ</t>
    </rPh>
    <phoneticPr fontId="5"/>
  </si>
  <si>
    <t>＊ 決裁区分欄が斜線の書類は、担当監督員へ提出し承諾を得る事を示す。</t>
    <rPh sb="2" eb="4">
      <t>ケッサイ</t>
    </rPh>
    <rPh sb="4" eb="6">
      <t>クブン</t>
    </rPh>
    <rPh sb="6" eb="7">
      <t>ラン</t>
    </rPh>
    <rPh sb="8" eb="10">
      <t>シャセン</t>
    </rPh>
    <rPh sb="11" eb="13">
      <t>ショルイ</t>
    </rPh>
    <rPh sb="15" eb="20">
      <t>タントウカントクイン</t>
    </rPh>
    <rPh sb="21" eb="23">
      <t>テイシュツ</t>
    </rPh>
    <rPh sb="24" eb="26">
      <t>ショウダク</t>
    </rPh>
    <rPh sb="27" eb="28">
      <t>エ</t>
    </rPh>
    <rPh sb="29" eb="30">
      <t>コト</t>
    </rPh>
    <rPh sb="31" eb="32">
      <t>シメ</t>
    </rPh>
    <phoneticPr fontId="5"/>
  </si>
  <si>
    <t xml:space="preserve"> </t>
    <phoneticPr fontId="5"/>
  </si>
  <si>
    <t>工　事　着　手　届　出　書</t>
    <rPh sb="0" eb="3">
      <t>コウジ</t>
    </rPh>
    <rPh sb="4" eb="7">
      <t>チャクシュ</t>
    </rPh>
    <rPh sb="8" eb="9">
      <t>トド</t>
    </rPh>
    <rPh sb="10" eb="11">
      <t>デ</t>
    </rPh>
    <rPh sb="12" eb="13">
      <t>ショ</t>
    </rPh>
    <phoneticPr fontId="5"/>
  </si>
  <si>
    <t>月</t>
    <rPh sb="0" eb="1">
      <t>ガツ</t>
    </rPh>
    <phoneticPr fontId="5"/>
  </si>
  <si>
    <t>公益財団法人 横浜市建築保全公社理事長</t>
    <rPh sb="0" eb="2">
      <t>コウエキ</t>
    </rPh>
    <rPh sb="2" eb="6">
      <t>ザイダンホウジン</t>
    </rPh>
    <rPh sb="7" eb="10">
      <t>ヨコハマシ</t>
    </rPh>
    <rPh sb="10" eb="12">
      <t>ケンチク</t>
    </rPh>
    <rPh sb="12" eb="14">
      <t>ホゼン</t>
    </rPh>
    <rPh sb="14" eb="16">
      <t>コウシャ</t>
    </rPh>
    <rPh sb="16" eb="19">
      <t>リジチョウ</t>
    </rPh>
    <phoneticPr fontId="5"/>
  </si>
  <si>
    <t>印</t>
    <rPh sb="0" eb="1">
      <t>イン</t>
    </rPh>
    <phoneticPr fontId="5"/>
  </si>
  <si>
    <t>次のとおり工事に着手したいので、公益財団法人横浜市建築保全公社工事請負契約約款第３条の</t>
    <rPh sb="5" eb="7">
      <t>コウジ</t>
    </rPh>
    <rPh sb="8" eb="10">
      <t>チャクシュ</t>
    </rPh>
    <rPh sb="16" eb="18">
      <t>コウエキ</t>
    </rPh>
    <rPh sb="18" eb="20">
      <t>ザイダン</t>
    </rPh>
    <rPh sb="20" eb="22">
      <t>ホウジン</t>
    </rPh>
    <rPh sb="22" eb="25">
      <t>ヨコハマシ</t>
    </rPh>
    <rPh sb="25" eb="27">
      <t>ケンチク</t>
    </rPh>
    <rPh sb="27" eb="29">
      <t>ホゼン</t>
    </rPh>
    <rPh sb="29" eb="31">
      <t>コウシャ</t>
    </rPh>
    <rPh sb="31" eb="33">
      <t>コウジ</t>
    </rPh>
    <rPh sb="39" eb="40">
      <t>ダイ</t>
    </rPh>
    <rPh sb="41" eb="42">
      <t>ジョウ</t>
    </rPh>
    <phoneticPr fontId="5"/>
  </si>
  <si>
    <t xml:space="preserve">規定により提出します。 </t>
    <phoneticPr fontId="5"/>
  </si>
  <si>
    <t>工事名</t>
    <rPh sb="0" eb="3">
      <t>コウジメイ</t>
    </rPh>
    <phoneticPr fontId="5"/>
  </si>
  <si>
    <t>　</t>
    <phoneticPr fontId="5"/>
  </si>
  <si>
    <t>工事着手年月日</t>
    <rPh sb="0" eb="2">
      <t>コウジ</t>
    </rPh>
    <rPh sb="2" eb="4">
      <t>チャクシュ</t>
    </rPh>
    <rPh sb="4" eb="7">
      <t>ネンガッピ</t>
    </rPh>
    <phoneticPr fontId="5"/>
  </si>
  <si>
    <t>現場代理人</t>
    <rPh sb="0" eb="2">
      <t>ゲンバ</t>
    </rPh>
    <rPh sb="2" eb="5">
      <t>ダイリニン</t>
    </rPh>
    <phoneticPr fontId="25"/>
  </si>
  <si>
    <t>主任技術者</t>
    <rPh sb="0" eb="2">
      <t>シュニン</t>
    </rPh>
    <rPh sb="2" eb="5">
      <t>ギジュツシャ</t>
    </rPh>
    <phoneticPr fontId="25"/>
  </si>
  <si>
    <t>選定通知書</t>
  </si>
  <si>
    <t>監理技術者</t>
    <rPh sb="0" eb="2">
      <t>カンリ</t>
    </rPh>
    <rPh sb="2" eb="4">
      <t>ギジュツ</t>
    </rPh>
    <rPh sb="4" eb="5">
      <t>シャ</t>
    </rPh>
    <phoneticPr fontId="25"/>
  </si>
  <si>
    <t>平成　　　年　　　月　　　日</t>
    <rPh sb="0" eb="2">
      <t>ヘイセイ</t>
    </rPh>
    <rPh sb="5" eb="6">
      <t>ネン</t>
    </rPh>
    <rPh sb="9" eb="10">
      <t>ツキ</t>
    </rPh>
    <rPh sb="13" eb="14">
      <t>ヒ</t>
    </rPh>
    <phoneticPr fontId="25"/>
  </si>
  <si>
    <t>印</t>
    <rPh sb="0" eb="1">
      <t>シルシ</t>
    </rPh>
    <phoneticPr fontId="25"/>
  </si>
  <si>
    <t>次のとおり現場代理人等を定めたので、公益財団法人横浜市建築保全公社工事請負契約約款</t>
    <rPh sb="0" eb="1">
      <t>ツギ</t>
    </rPh>
    <rPh sb="5" eb="7">
      <t>ゲンバ</t>
    </rPh>
    <rPh sb="7" eb="10">
      <t>ダイリニン</t>
    </rPh>
    <rPh sb="10" eb="11">
      <t>トウ</t>
    </rPh>
    <rPh sb="12" eb="13">
      <t>サダ</t>
    </rPh>
    <rPh sb="18" eb="20">
      <t>コウエキ</t>
    </rPh>
    <rPh sb="20" eb="22">
      <t>ザイダン</t>
    </rPh>
    <rPh sb="22" eb="24">
      <t>ホウジン</t>
    </rPh>
    <rPh sb="24" eb="27">
      <t>ヨコハマシ</t>
    </rPh>
    <rPh sb="27" eb="29">
      <t>ケンチク</t>
    </rPh>
    <rPh sb="29" eb="31">
      <t>ホゼン</t>
    </rPh>
    <rPh sb="31" eb="32">
      <t>コウ</t>
    </rPh>
    <rPh sb="32" eb="33">
      <t>シャ</t>
    </rPh>
    <rPh sb="33" eb="35">
      <t>コウジ</t>
    </rPh>
    <rPh sb="35" eb="37">
      <t>ウケオイ</t>
    </rPh>
    <rPh sb="37" eb="39">
      <t>ケイヤク</t>
    </rPh>
    <phoneticPr fontId="25"/>
  </si>
  <si>
    <t>第11条第１項の規定により通知します。</t>
    <rPh sb="13" eb="15">
      <t>ツウチ</t>
    </rPh>
    <phoneticPr fontId="25"/>
  </si>
  <si>
    <t>(約款第11条第2項工事現場への常駐について、特に甲が認めた場合）</t>
    <rPh sb="1" eb="3">
      <t>ヤッカン</t>
    </rPh>
    <rPh sb="3" eb="4">
      <t>ダイ</t>
    </rPh>
    <rPh sb="6" eb="7">
      <t>ジョウ</t>
    </rPh>
    <rPh sb="7" eb="8">
      <t>ダイ</t>
    </rPh>
    <rPh sb="9" eb="10">
      <t>コウ</t>
    </rPh>
    <rPh sb="10" eb="12">
      <t>コウジ</t>
    </rPh>
    <rPh sb="12" eb="14">
      <t>ゲンバ</t>
    </rPh>
    <rPh sb="16" eb="18">
      <t>ジョウチュウ</t>
    </rPh>
    <rPh sb="23" eb="24">
      <t>トク</t>
    </rPh>
    <rPh sb="25" eb="26">
      <t>コウ</t>
    </rPh>
    <rPh sb="27" eb="28">
      <t>ミト</t>
    </rPh>
    <rPh sb="30" eb="32">
      <t>バアイ</t>
    </rPh>
    <phoneticPr fontId="5"/>
  </si>
  <si>
    <t>無</t>
    <rPh sb="0" eb="1">
      <t>ナシ</t>
    </rPh>
    <phoneticPr fontId="5"/>
  </si>
  <si>
    <t>□</t>
    <phoneticPr fontId="25"/>
  </si>
  <si>
    <t>有</t>
    <rPh sb="0" eb="1">
      <t>アリ</t>
    </rPh>
    <phoneticPr fontId="5"/>
  </si>
  <si>
    <t>(兼任工事名）</t>
    <rPh sb="1" eb="3">
      <t>ケンニン</t>
    </rPh>
    <rPh sb="3" eb="5">
      <t>コウジ</t>
    </rPh>
    <rPh sb="5" eb="6">
      <t>メイ</t>
    </rPh>
    <phoneticPr fontId="5"/>
  </si>
  <si>
    <t>□</t>
    <phoneticPr fontId="25"/>
  </si>
  <si>
    <t>３年又は５年以上実務経験を有する者で在学中に法令で</t>
    <rPh sb="1" eb="2">
      <t>ネン</t>
    </rPh>
    <rPh sb="2" eb="3">
      <t>マタ</t>
    </rPh>
    <rPh sb="5" eb="6">
      <t>ネン</t>
    </rPh>
    <rPh sb="6" eb="8">
      <t>イジョウ</t>
    </rPh>
    <rPh sb="8" eb="10">
      <t>ジツム</t>
    </rPh>
    <rPh sb="10" eb="12">
      <t>ケイケン</t>
    </rPh>
    <rPh sb="13" eb="14">
      <t>ユウ</t>
    </rPh>
    <rPh sb="16" eb="17">
      <t>モノ</t>
    </rPh>
    <rPh sb="18" eb="20">
      <t>ザイガク</t>
    </rPh>
    <rPh sb="20" eb="21">
      <t>ナカ</t>
    </rPh>
    <rPh sb="22" eb="24">
      <t>ホウレイ</t>
    </rPh>
    <phoneticPr fontId="25"/>
  </si>
  <si>
    <t>定める学科を修めた者</t>
    <rPh sb="0" eb="1">
      <t>サダ</t>
    </rPh>
    <rPh sb="3" eb="5">
      <t>ガッカ</t>
    </rPh>
    <rPh sb="6" eb="7">
      <t>オサ</t>
    </rPh>
    <rPh sb="9" eb="10">
      <t>モノ</t>
    </rPh>
    <phoneticPr fontId="25"/>
  </si>
  <si>
    <t>10年以上実務の経験を有する者</t>
    <rPh sb="2" eb="3">
      <t>ネン</t>
    </rPh>
    <rPh sb="3" eb="5">
      <t>イジョウ</t>
    </rPh>
    <rPh sb="5" eb="7">
      <t>ジツム</t>
    </rPh>
    <rPh sb="8" eb="10">
      <t>ケイケン</t>
    </rPh>
    <rPh sb="11" eb="12">
      <t>ユウ</t>
    </rPh>
    <rPh sb="14" eb="15">
      <t>モノ</t>
    </rPh>
    <phoneticPr fontId="25"/>
  </si>
  <si>
    <t>大臣が同等以上の知識及び技術または技能を有すると</t>
    <rPh sb="0" eb="2">
      <t>ダイジン</t>
    </rPh>
    <rPh sb="3" eb="4">
      <t>ドウ</t>
    </rPh>
    <rPh sb="4" eb="5">
      <t>トウ</t>
    </rPh>
    <rPh sb="5" eb="7">
      <t>イジョウ</t>
    </rPh>
    <rPh sb="8" eb="10">
      <t>チシキ</t>
    </rPh>
    <rPh sb="10" eb="11">
      <t>オヨ</t>
    </rPh>
    <rPh sb="12" eb="14">
      <t>ギジュツ</t>
    </rPh>
    <rPh sb="17" eb="19">
      <t>ギノウ</t>
    </rPh>
    <rPh sb="20" eb="21">
      <t>ユウ</t>
    </rPh>
    <phoneticPr fontId="25"/>
  </si>
  <si>
    <t>　</t>
    <phoneticPr fontId="25"/>
  </si>
  <si>
    <t>　　</t>
    <phoneticPr fontId="5"/>
  </si>
  <si>
    <t>工　　　程　　　表</t>
    <phoneticPr fontId="5"/>
  </si>
  <si>
    <t>　 公益財団法人</t>
    <rPh sb="2" eb="4">
      <t>コウエキ</t>
    </rPh>
    <phoneticPr fontId="5"/>
  </si>
  <si>
    <t>横浜市建築保全公社理事長</t>
    <rPh sb="9" eb="12">
      <t>リジチョウ</t>
    </rPh>
    <phoneticPr fontId="5"/>
  </si>
  <si>
    <t xml:space="preserve">住　所 </t>
    <phoneticPr fontId="5"/>
  </si>
  <si>
    <t xml:space="preserve">             　 </t>
    <phoneticPr fontId="5"/>
  </si>
  <si>
    <t>請負人</t>
    <phoneticPr fontId="5"/>
  </si>
  <si>
    <t>氏　名</t>
    <phoneticPr fontId="5"/>
  </si>
  <si>
    <t xml:space="preserve">  　次の工程表を、公益財団法人横浜市建築保全公社工事請負契約約款第４条第１項の</t>
    <rPh sb="10" eb="12">
      <t>コウエキ</t>
    </rPh>
    <rPh sb="12" eb="14">
      <t>ザイダン</t>
    </rPh>
    <rPh sb="14" eb="16">
      <t>ホウジン</t>
    </rPh>
    <phoneticPr fontId="5"/>
  </si>
  <si>
    <t>　　規定により提出します。</t>
    <phoneticPr fontId="5"/>
  </si>
  <si>
    <t>工事名</t>
    <phoneticPr fontId="5"/>
  </si>
  <si>
    <t xml:space="preserve">  </t>
  </si>
  <si>
    <t>　完成期限　</t>
    <rPh sb="1" eb="3">
      <t>カンセイ</t>
    </rPh>
    <rPh sb="3" eb="5">
      <t>キゲン</t>
    </rPh>
    <phoneticPr fontId="5"/>
  </si>
  <si>
    <t>年月日</t>
    <phoneticPr fontId="5"/>
  </si>
  <si>
    <t>年</t>
    <phoneticPr fontId="5"/>
  </si>
  <si>
    <t>　</t>
    <phoneticPr fontId="5"/>
  </si>
  <si>
    <t>日</t>
    <rPh sb="0" eb="1">
      <t>ヒ</t>
    </rPh>
    <phoneticPr fontId="5"/>
  </si>
  <si>
    <t>　</t>
    <phoneticPr fontId="5"/>
  </si>
  <si>
    <t>工　種</t>
  </si>
  <si>
    <t>１　準備期間</t>
    <rPh sb="2" eb="4">
      <t>ジュンビ</t>
    </rPh>
    <rPh sb="4" eb="6">
      <t>キカン</t>
    </rPh>
    <phoneticPr fontId="5"/>
  </si>
  <si>
    <t>２　解体工事</t>
    <rPh sb="2" eb="4">
      <t>カイタイ</t>
    </rPh>
    <rPh sb="4" eb="6">
      <t>コウジ</t>
    </rPh>
    <phoneticPr fontId="5"/>
  </si>
  <si>
    <t>３　屋上防水工事</t>
    <rPh sb="2" eb="4">
      <t>オクジョウ</t>
    </rPh>
    <rPh sb="4" eb="6">
      <t>ボウスイ</t>
    </rPh>
    <rPh sb="6" eb="8">
      <t>コウジ</t>
    </rPh>
    <phoneticPr fontId="5"/>
  </si>
  <si>
    <t>４　外壁改修工事</t>
    <rPh sb="2" eb="4">
      <t>ガイヘキ</t>
    </rPh>
    <rPh sb="4" eb="6">
      <t>カイシュウ</t>
    </rPh>
    <rPh sb="6" eb="8">
      <t>コウジ</t>
    </rPh>
    <phoneticPr fontId="5"/>
  </si>
  <si>
    <t>５　工事</t>
    <rPh sb="2" eb="4">
      <t>コウジ</t>
    </rPh>
    <phoneticPr fontId="5"/>
  </si>
  <si>
    <t>６　工事</t>
    <rPh sb="2" eb="4">
      <t>コウジ</t>
    </rPh>
    <phoneticPr fontId="5"/>
  </si>
  <si>
    <t>７　工事</t>
    <rPh sb="2" eb="4">
      <t>コウジ</t>
    </rPh>
    <phoneticPr fontId="5"/>
  </si>
  <si>
    <t>８　検査・手直し</t>
    <rPh sb="2" eb="4">
      <t>ケンサ</t>
    </rPh>
    <rPh sb="5" eb="7">
      <t>テナオ</t>
    </rPh>
    <phoneticPr fontId="5"/>
  </si>
  <si>
    <t>特記事項</t>
    <rPh sb="0" eb="2">
      <t>トッキ</t>
    </rPh>
    <rPh sb="2" eb="4">
      <t>ジコウ</t>
    </rPh>
    <phoneticPr fontId="5"/>
  </si>
  <si>
    <r>
      <t>（注意）　工種別に、着手予定月日と完成予定日を</t>
    </r>
    <r>
      <rPr>
        <strike/>
        <sz val="11"/>
        <rFont val="ＭＳ Ｐ明朝"/>
        <family val="1"/>
        <charset val="128"/>
      </rPr>
      <t>　　　</t>
    </r>
    <r>
      <rPr>
        <sz val="11"/>
        <rFont val="ＭＳ Ｐ明朝"/>
        <family val="1"/>
        <charset val="128"/>
      </rPr>
      <t>で結び表示する。</t>
    </r>
    <phoneticPr fontId="5"/>
  </si>
  <si>
    <t>　　</t>
    <phoneticPr fontId="5"/>
  </si>
  <si>
    <t>工事担当者編成表</t>
    <phoneticPr fontId="5"/>
  </si>
  <si>
    <t>工事担当者編成表</t>
    <rPh sb="0" eb="2">
      <t>コウジ</t>
    </rPh>
    <rPh sb="2" eb="5">
      <t>タントウシャ</t>
    </rPh>
    <rPh sb="5" eb="7">
      <t>ヘンセイ</t>
    </rPh>
    <rPh sb="7" eb="8">
      <t>ヒョウ</t>
    </rPh>
    <phoneticPr fontId="5"/>
  </si>
  <si>
    <r>
      <t>公益財団法人</t>
    </r>
    <r>
      <rPr>
        <b/>
        <sz val="11"/>
        <rFont val="ＭＳ Ｐ明朝"/>
        <family val="1"/>
        <charset val="128"/>
      </rPr>
      <t xml:space="preserve"> </t>
    </r>
    <r>
      <rPr>
        <sz val="11"/>
        <rFont val="ＭＳ Ｐ明朝"/>
        <family val="1"/>
        <charset val="128"/>
      </rPr>
      <t>横浜市建築保全公社</t>
    </r>
    <rPh sb="0" eb="2">
      <t>コウエキ</t>
    </rPh>
    <rPh sb="2" eb="6">
      <t>ザイダンホウジン</t>
    </rPh>
    <rPh sb="7" eb="10">
      <t>ヨコハマシ</t>
    </rPh>
    <rPh sb="10" eb="12">
      <t>ケンチク</t>
    </rPh>
    <rPh sb="12" eb="14">
      <t>ホゼン</t>
    </rPh>
    <rPh sb="14" eb="16">
      <t>コウシャ</t>
    </rPh>
    <phoneticPr fontId="5"/>
  </si>
  <si>
    <t>　</t>
    <phoneticPr fontId="5"/>
  </si>
  <si>
    <t>電話番号</t>
    <phoneticPr fontId="5"/>
  </si>
  <si>
    <t>　</t>
    <phoneticPr fontId="5"/>
  </si>
  <si>
    <t>建築</t>
    <rPh sb="0" eb="2">
      <t>ケンチク</t>
    </rPh>
    <phoneticPr fontId="5"/>
  </si>
  <si>
    <t>受注者</t>
    <phoneticPr fontId="5"/>
  </si>
  <si>
    <t>代表取締役</t>
    <rPh sb="0" eb="2">
      <t>ダイヒョウ</t>
    </rPh>
    <rPh sb="2" eb="5">
      <t>トリシマリヤク</t>
    </rPh>
    <phoneticPr fontId="5"/>
  </si>
  <si>
    <t>　</t>
    <phoneticPr fontId="5"/>
  </si>
  <si>
    <t>会社電話番号</t>
    <rPh sb="0" eb="2">
      <t>カイシャ</t>
    </rPh>
    <rPh sb="2" eb="4">
      <t>デンワ</t>
    </rPh>
    <rPh sb="4" eb="6">
      <t>バンゴウ</t>
    </rPh>
    <phoneticPr fontId="5"/>
  </si>
  <si>
    <t>FAX</t>
    <phoneticPr fontId="5"/>
  </si>
  <si>
    <t>FAX</t>
    <phoneticPr fontId="5"/>
  </si>
  <si>
    <t>工事担当者連絡先</t>
    <rPh sb="0" eb="2">
      <t>コウジ</t>
    </rPh>
    <rPh sb="2" eb="5">
      <t>タントウシャ</t>
    </rPh>
    <rPh sb="5" eb="8">
      <t>レンラクサキ</t>
    </rPh>
    <phoneticPr fontId="5"/>
  </si>
  <si>
    <t>電気</t>
    <rPh sb="0" eb="2">
      <t>デンキ</t>
    </rPh>
    <phoneticPr fontId="5"/>
  </si>
  <si>
    <t>下請負人</t>
    <rPh sb="0" eb="1">
      <t>シタ</t>
    </rPh>
    <rPh sb="1" eb="3">
      <t>ウケオイ</t>
    </rPh>
    <rPh sb="3" eb="4">
      <t>ニン</t>
    </rPh>
    <phoneticPr fontId="5"/>
  </si>
  <si>
    <t>□</t>
    <phoneticPr fontId="5"/>
  </si>
  <si>
    <t>工事責任者</t>
    <rPh sb="0" eb="2">
      <t>コウジ</t>
    </rPh>
    <rPh sb="2" eb="5">
      <t>セキニンシャ</t>
    </rPh>
    <phoneticPr fontId="5"/>
  </si>
  <si>
    <t>工事担当者</t>
    <rPh sb="0" eb="2">
      <t>コウジ</t>
    </rPh>
    <rPh sb="2" eb="5">
      <t>タントウシャ</t>
    </rPh>
    <phoneticPr fontId="5"/>
  </si>
  <si>
    <t>　</t>
    <phoneticPr fontId="5"/>
  </si>
  <si>
    <t>事務所電話</t>
    <rPh sb="0" eb="2">
      <t>ジム</t>
    </rPh>
    <rPh sb="2" eb="3">
      <t>ショ</t>
    </rPh>
    <rPh sb="3" eb="5">
      <t>デンワ</t>
    </rPh>
    <phoneticPr fontId="5"/>
  </si>
  <si>
    <t>機械</t>
    <rPh sb="0" eb="2">
      <t>キカイ</t>
    </rPh>
    <phoneticPr fontId="5"/>
  </si>
  <si>
    <t>○</t>
    <phoneticPr fontId="5"/>
  </si>
  <si>
    <t>　</t>
    <phoneticPr fontId="5"/>
  </si>
  <si>
    <t>実  施  工  程  表</t>
    <phoneticPr fontId="5"/>
  </si>
  <si>
    <t xml:space="preserve"> 工 事 名</t>
  </si>
  <si>
    <t>工</t>
  </si>
  <si>
    <t>施</t>
    <rPh sb="0" eb="1">
      <t>シ</t>
    </rPh>
    <phoneticPr fontId="46"/>
  </si>
  <si>
    <t>工</t>
    <rPh sb="0" eb="1">
      <t>コウ</t>
    </rPh>
    <phoneticPr fontId="46"/>
  </si>
  <si>
    <t>期</t>
  </si>
  <si>
    <t>者</t>
    <rPh sb="0" eb="1">
      <t>モノ</t>
    </rPh>
    <phoneticPr fontId="46"/>
  </si>
  <si>
    <t xml:space="preserve">月 </t>
    <phoneticPr fontId="56"/>
  </si>
  <si>
    <t xml:space="preserve">日 </t>
    <phoneticPr fontId="56"/>
  </si>
  <si>
    <t xml:space="preserve">工      程 </t>
    <rPh sb="0" eb="8">
      <t>コウテイ</t>
    </rPh>
    <phoneticPr fontId="56"/>
  </si>
  <si>
    <t xml:space="preserve">曜 </t>
    <phoneticPr fontId="56"/>
  </si>
  <si>
    <t>予定出来高</t>
    <rPh sb="0" eb="2">
      <t>ヨテイ</t>
    </rPh>
    <rPh sb="2" eb="5">
      <t>デキダカ</t>
    </rPh>
    <phoneticPr fontId="5"/>
  </si>
  <si>
    <t>実施出来高</t>
    <rPh sb="0" eb="2">
      <t>ジッシ</t>
    </rPh>
    <rPh sb="2" eb="5">
      <t>デキダカ</t>
    </rPh>
    <phoneticPr fontId="5"/>
  </si>
  <si>
    <t>特 記 事 項</t>
    <phoneticPr fontId="56"/>
  </si>
  <si>
    <t xml:space="preserve"> </t>
    <phoneticPr fontId="5"/>
  </si>
  <si>
    <t>様式第一号　(第2条)</t>
    <rPh sb="0" eb="2">
      <t>ヨウシキ</t>
    </rPh>
    <rPh sb="2" eb="3">
      <t>ダイ</t>
    </rPh>
    <rPh sb="3" eb="4">
      <t>イチ</t>
    </rPh>
    <rPh sb="4" eb="5">
      <t>ゴウ</t>
    </rPh>
    <rPh sb="7" eb="8">
      <t>ダイ</t>
    </rPh>
    <rPh sb="9" eb="10">
      <t>ジョウ</t>
    </rPh>
    <phoneticPr fontId="5"/>
  </si>
  <si>
    <t>工　事　用　材　料　等　承　諾　願</t>
    <rPh sb="0" eb="3">
      <t>コウジ</t>
    </rPh>
    <rPh sb="4" eb="5">
      <t>ヨウ</t>
    </rPh>
    <rPh sb="6" eb="9">
      <t>ザイリョウ</t>
    </rPh>
    <rPh sb="10" eb="11">
      <t>トウ</t>
    </rPh>
    <rPh sb="12" eb="15">
      <t>ショウダク</t>
    </rPh>
    <rPh sb="16" eb="17">
      <t>ネガイ</t>
    </rPh>
    <phoneticPr fontId="5"/>
  </si>
  <si>
    <t>公益財団法人　横浜市建築保全公社理事長</t>
    <rPh sb="0" eb="2">
      <t>コウエキ</t>
    </rPh>
    <rPh sb="2" eb="4">
      <t>ザイダン</t>
    </rPh>
    <rPh sb="4" eb="6">
      <t>ホウジン</t>
    </rPh>
    <rPh sb="7" eb="10">
      <t>ヨコハマシ</t>
    </rPh>
    <rPh sb="10" eb="12">
      <t>ケンチク</t>
    </rPh>
    <rPh sb="12" eb="14">
      <t>ホゼン</t>
    </rPh>
    <rPh sb="14" eb="16">
      <t>コウシャ</t>
    </rPh>
    <rPh sb="16" eb="19">
      <t>リジチョウ</t>
    </rPh>
    <phoneticPr fontId="5"/>
  </si>
  <si>
    <t>住　　　所</t>
    <rPh sb="0" eb="5">
      <t>ジュウショ</t>
    </rPh>
    <phoneticPr fontId="5"/>
  </si>
  <si>
    <t>氏　　　名</t>
    <rPh sb="0" eb="5">
      <t>シメイ</t>
    </rPh>
    <phoneticPr fontId="5"/>
  </si>
  <si>
    <t>承諾願材料等</t>
    <rPh sb="0" eb="2">
      <t>ショウダク</t>
    </rPh>
    <rPh sb="2" eb="3">
      <t>ネガ</t>
    </rPh>
    <rPh sb="3" eb="5">
      <t>ザイリョウ</t>
    </rPh>
    <rPh sb="5" eb="6">
      <t>トウ</t>
    </rPh>
    <phoneticPr fontId="5"/>
  </si>
  <si>
    <t>規格等により性能　・　品質が規定されている材料</t>
    <rPh sb="0" eb="2">
      <t>キカク</t>
    </rPh>
    <rPh sb="2" eb="3">
      <t>トウ</t>
    </rPh>
    <rPh sb="6" eb="8">
      <t>セイノウ</t>
    </rPh>
    <rPh sb="11" eb="13">
      <t>ヒンシツ</t>
    </rPh>
    <rPh sb="14" eb="16">
      <t>キテイ</t>
    </rPh>
    <rPh sb="21" eb="23">
      <t>ザイリョウ</t>
    </rPh>
    <phoneticPr fontId="5"/>
  </si>
  <si>
    <r>
      <t>左記以外の材料　　　　　</t>
    </r>
    <r>
      <rPr>
        <sz val="9"/>
        <rFont val="ＭＳ Ｐ明朝"/>
        <family val="1"/>
        <charset val="128"/>
      </rPr>
      <t>（同等以上の確認）</t>
    </r>
    <rPh sb="0" eb="2">
      <t>サキ</t>
    </rPh>
    <rPh sb="2" eb="4">
      <t>イガイ</t>
    </rPh>
    <rPh sb="5" eb="7">
      <t>ザイリョウ</t>
    </rPh>
    <rPh sb="13" eb="15">
      <t>ドウトウ</t>
    </rPh>
    <rPh sb="15" eb="17">
      <t>イジョウ</t>
    </rPh>
    <rPh sb="18" eb="20">
      <t>カクニン</t>
    </rPh>
    <phoneticPr fontId="5"/>
  </si>
  <si>
    <t>資　料　の</t>
    <rPh sb="0" eb="3">
      <t>シリョウ</t>
    </rPh>
    <phoneticPr fontId="5"/>
  </si>
  <si>
    <t>工事種別</t>
    <rPh sb="0" eb="2">
      <t>コウジ</t>
    </rPh>
    <rPh sb="2" eb="4">
      <t>シュベツ</t>
    </rPh>
    <phoneticPr fontId="5"/>
  </si>
  <si>
    <t>材　料　名</t>
    <rPh sb="0" eb="5">
      <t>ザイリョウメイ</t>
    </rPh>
    <phoneticPr fontId="5"/>
  </si>
  <si>
    <t>会　社　名</t>
    <rPh sb="0" eb="5">
      <t>カイシャメイ</t>
    </rPh>
    <phoneticPr fontId="5"/>
  </si>
  <si>
    <t>(電話番号)</t>
    <rPh sb="1" eb="3">
      <t>デンワ</t>
    </rPh>
    <rPh sb="3" eb="5">
      <t>バンゴウ</t>
    </rPh>
    <phoneticPr fontId="5"/>
  </si>
  <si>
    <t>製　品　名</t>
    <rPh sb="0" eb="5">
      <t>セイヒンメイ</t>
    </rPh>
    <phoneticPr fontId="5"/>
  </si>
  <si>
    <t>(担当者)</t>
    <rPh sb="1" eb="4">
      <t>タントウシャ</t>
    </rPh>
    <phoneticPr fontId="5"/>
  </si>
  <si>
    <t>有　無</t>
    <phoneticPr fontId="5"/>
  </si>
  <si>
    <t>屋上防水工事</t>
    <rPh sb="0" eb="2">
      <t>オクジョウ</t>
    </rPh>
    <rPh sb="2" eb="4">
      <t>ボウスイ</t>
    </rPh>
    <rPh sb="4" eb="6">
      <t>コウジ</t>
    </rPh>
    <phoneticPr fontId="5"/>
  </si>
  <si>
    <t>超低VOC環境対応型超速硬化型ウレタン防水材（2液形）</t>
    <rPh sb="0" eb="1">
      <t>チョウ</t>
    </rPh>
    <rPh sb="1" eb="2">
      <t>テイ</t>
    </rPh>
    <rPh sb="5" eb="7">
      <t>カンキョウ</t>
    </rPh>
    <rPh sb="7" eb="9">
      <t>タイオウ</t>
    </rPh>
    <rPh sb="9" eb="10">
      <t>ガタ</t>
    </rPh>
    <rPh sb="10" eb="11">
      <t>チョウ</t>
    </rPh>
    <rPh sb="11" eb="12">
      <t>ソク</t>
    </rPh>
    <rPh sb="12" eb="14">
      <t>コウカ</t>
    </rPh>
    <rPh sb="14" eb="15">
      <t>カタ</t>
    </rPh>
    <rPh sb="19" eb="21">
      <t>ボウスイ</t>
    </rPh>
    <rPh sb="21" eb="22">
      <t>ザイ</t>
    </rPh>
    <rPh sb="24" eb="25">
      <t>エキ</t>
    </rPh>
    <rPh sb="25" eb="26">
      <t>ガタ</t>
    </rPh>
    <phoneticPr fontId="5"/>
  </si>
  <si>
    <t>○○○○△○○△商事㈱</t>
    <rPh sb="8" eb="10">
      <t>ショウジ</t>
    </rPh>
    <phoneticPr fontId="5"/>
  </si>
  <si>
    <t>0467</t>
    <phoneticPr fontId="5"/>
  </si>
  <si>
    <t>□</t>
    <phoneticPr fontId="5"/>
  </si>
  <si>
    <t>設計書の仕様と</t>
    <rPh sb="0" eb="3">
      <t>セッケイショ</t>
    </rPh>
    <rPh sb="4" eb="6">
      <t>シヨウ</t>
    </rPh>
    <phoneticPr fontId="5"/>
  </si>
  <si>
    <t>888-8888</t>
    <phoneticPr fontId="5"/>
  </si>
  <si>
    <t>規格等の種類</t>
    <rPh sb="0" eb="2">
      <t>キカク</t>
    </rPh>
    <rPh sb="2" eb="3">
      <t>トウ</t>
    </rPh>
    <rPh sb="4" eb="6">
      <t>シュルイ</t>
    </rPh>
    <phoneticPr fontId="5"/>
  </si>
  <si>
    <t>同等以上</t>
    <rPh sb="0" eb="2">
      <t>ドウトウ</t>
    </rPh>
    <rPh sb="2" eb="4">
      <t>イジョウ</t>
    </rPh>
    <phoneticPr fontId="5"/>
  </si>
  <si>
    <t>☑　有</t>
    <rPh sb="2" eb="3">
      <t>ユウ</t>
    </rPh>
    <phoneticPr fontId="5"/>
  </si>
  <si>
    <t>←記載例</t>
    <phoneticPr fontId="5"/>
  </si>
  <si>
    <t>☒</t>
    <phoneticPr fontId="5"/>
  </si>
  <si>
    <t>スーパースペシャルエコスマッシュ　Gタイプ</t>
    <phoneticPr fontId="5"/>
  </si>
  <si>
    <t>林</t>
    <rPh sb="0" eb="1">
      <t>ハヤシ</t>
    </rPh>
    <phoneticPr fontId="5"/>
  </si>
  <si>
    <t>（</t>
    <phoneticPr fontId="5"/>
  </si>
  <si>
    <t>JIS</t>
    <phoneticPr fontId="5"/>
  </si>
  <si>
    <t>）</t>
    <phoneticPr fontId="5"/>
  </si>
  <si>
    <t>公的資格</t>
    <rPh sb="0" eb="2">
      <t>コウテキ</t>
    </rPh>
    <rPh sb="2" eb="4">
      <t>シカク</t>
    </rPh>
    <phoneticPr fontId="5"/>
  </si>
  <si>
    <t>☑</t>
    <phoneticPr fontId="5"/>
  </si>
  <si>
    <t>規格等の番号</t>
    <rPh sb="0" eb="2">
      <t>キカク</t>
    </rPh>
    <rPh sb="2" eb="3">
      <t>トウ</t>
    </rPh>
    <rPh sb="4" eb="6">
      <t>バンゴウ</t>
    </rPh>
    <phoneticPr fontId="5"/>
  </si>
  <si>
    <t>□　無</t>
    <rPh sb="2" eb="3">
      <t>ム</t>
    </rPh>
    <phoneticPr fontId="5"/>
  </si>
  <si>
    <t>■</t>
    <phoneticPr fontId="5"/>
  </si>
  <si>
    <t>A-○○○○</t>
    <phoneticPr fontId="5"/>
  </si>
  <si>
    <t>と同等以上</t>
    <rPh sb="1" eb="3">
      <t>ドウトウ</t>
    </rPh>
    <rPh sb="3" eb="5">
      <t>イジョウ</t>
    </rPh>
    <phoneticPr fontId="5"/>
  </si>
  <si>
    <t>□　有</t>
    <rPh sb="2" eb="3">
      <t>ユウ</t>
    </rPh>
    <phoneticPr fontId="5"/>
  </si>
  <si>
    <t>※　使用する材料が、規格等（建築改修工事共通仕様書により規定されている規格（ＪＩＳ規格、ＪＡＳ規格等））により</t>
    <rPh sb="2" eb="4">
      <t>シヨウ</t>
    </rPh>
    <rPh sb="6" eb="8">
      <t>ザイリョウ</t>
    </rPh>
    <rPh sb="10" eb="12">
      <t>キカク</t>
    </rPh>
    <rPh sb="12" eb="13">
      <t>トウ</t>
    </rPh>
    <rPh sb="14" eb="16">
      <t>ケンチク</t>
    </rPh>
    <rPh sb="16" eb="18">
      <t>カイシュウ</t>
    </rPh>
    <rPh sb="18" eb="20">
      <t>コウジ</t>
    </rPh>
    <rPh sb="20" eb="22">
      <t>キョウツウ</t>
    </rPh>
    <rPh sb="22" eb="25">
      <t>シヨウショ</t>
    </rPh>
    <rPh sb="28" eb="30">
      <t>キテイ</t>
    </rPh>
    <rPh sb="35" eb="37">
      <t>キカク</t>
    </rPh>
    <rPh sb="41" eb="43">
      <t>キカク</t>
    </rPh>
    <rPh sb="47" eb="49">
      <t>キカク</t>
    </rPh>
    <rPh sb="49" eb="50">
      <t>トウ</t>
    </rPh>
    <phoneticPr fontId="5"/>
  </si>
  <si>
    <t>　　 性能・品質が規定されている場合は、規格等の種類、番号を記載し、規格証明等の資料の写し（1枚程度）を添付してください。</t>
    <rPh sb="43" eb="44">
      <t>ウツ</t>
    </rPh>
    <rPh sb="47" eb="48">
      <t>マイ</t>
    </rPh>
    <rPh sb="48" eb="50">
      <t>テイド</t>
    </rPh>
    <rPh sb="52" eb="54">
      <t>テンプ</t>
    </rPh>
    <phoneticPr fontId="5"/>
  </si>
  <si>
    <t>その他の材料については、設計書の仕様に適合することが確認できる資料を添付してください。</t>
    <rPh sb="0" eb="3">
      <t>ソノタ</t>
    </rPh>
    <rPh sb="4" eb="6">
      <t>ザイリョウ</t>
    </rPh>
    <rPh sb="12" eb="14">
      <t>セッケイ</t>
    </rPh>
    <rPh sb="14" eb="15">
      <t>ショ</t>
    </rPh>
    <rPh sb="16" eb="18">
      <t>シヨウ</t>
    </rPh>
    <rPh sb="19" eb="21">
      <t>テキゴウ</t>
    </rPh>
    <rPh sb="26" eb="28">
      <t>カクニン</t>
    </rPh>
    <rPh sb="31" eb="33">
      <t>シリョウ</t>
    </rPh>
    <rPh sb="34" eb="36">
      <t>テンプ</t>
    </rPh>
    <phoneticPr fontId="5"/>
  </si>
  <si>
    <t>施工計画書、施工図他</t>
    <rPh sb="0" eb="2">
      <t>セコウ</t>
    </rPh>
    <rPh sb="2" eb="4">
      <t>ケイカク</t>
    </rPh>
    <rPh sb="4" eb="5">
      <t>ショ</t>
    </rPh>
    <rPh sb="9" eb="10">
      <t>ホカ</t>
    </rPh>
    <phoneticPr fontId="5"/>
  </si>
  <si>
    <t>計　画　</t>
    <phoneticPr fontId="5"/>
  </si>
  <si>
    <t>　産　業　廃　棄　物　処　理</t>
    <rPh sb="1" eb="4">
      <t>サンギョウ</t>
    </rPh>
    <rPh sb="5" eb="10">
      <t>ハイキブツ</t>
    </rPh>
    <rPh sb="11" eb="14">
      <t>ショリ</t>
    </rPh>
    <phoneticPr fontId="5"/>
  </si>
  <si>
    <t>書</t>
    <rPh sb="0" eb="1">
      <t>ショ</t>
    </rPh>
    <phoneticPr fontId="5"/>
  </si>
  <si>
    <t>報　告　</t>
    <phoneticPr fontId="5"/>
  </si>
  <si>
    <t>工　事　名</t>
  </si>
  <si>
    <t>工事場所</t>
  </si>
  <si>
    <t>施工期間</t>
  </si>
  <si>
    <t>～</t>
    <phoneticPr fontId="5"/>
  </si>
  <si>
    <t>No</t>
    <phoneticPr fontId="5"/>
  </si>
  <si>
    <t>廃棄物種類</t>
    <rPh sb="0" eb="3">
      <t>ハイキブツ</t>
    </rPh>
    <rPh sb="3" eb="5">
      <t>シュルイ</t>
    </rPh>
    <phoneticPr fontId="5"/>
  </si>
  <si>
    <t>数量　</t>
    <rPh sb="0" eb="2">
      <t>スウリョウ</t>
    </rPh>
    <phoneticPr fontId="5"/>
  </si>
  <si>
    <t>(t)
(m3)</t>
    <phoneticPr fontId="5"/>
  </si>
  <si>
    <t>収集運搬業者</t>
    <rPh sb="0" eb="2">
      <t>シュウシュウ</t>
    </rPh>
    <rPh sb="2" eb="4">
      <t>ウンパン</t>
    </rPh>
    <rPh sb="4" eb="6">
      <t>ギョウシャ</t>
    </rPh>
    <phoneticPr fontId="5"/>
  </si>
  <si>
    <t>中
再
最</t>
    <rPh sb="0" eb="1">
      <t>チュウ</t>
    </rPh>
    <rPh sb="2" eb="3">
      <t>サイ</t>
    </rPh>
    <rPh sb="4" eb="5">
      <t>サイ</t>
    </rPh>
    <phoneticPr fontId="5"/>
  </si>
  <si>
    <t>　中間処理施設
　再資源化・再利用施設
　最終処分地</t>
    <rPh sb="1" eb="3">
      <t>チュウカン</t>
    </rPh>
    <rPh sb="3" eb="5">
      <t>ショリ</t>
    </rPh>
    <rPh sb="5" eb="7">
      <t>シセツ</t>
    </rPh>
    <rPh sb="9" eb="13">
      <t>サイシゲンカ</t>
    </rPh>
    <rPh sb="14" eb="17">
      <t>サイリヨウ</t>
    </rPh>
    <rPh sb="17" eb="19">
      <t>シセツ</t>
    </rPh>
    <rPh sb="21" eb="23">
      <t>サイシュウ</t>
    </rPh>
    <rPh sb="23" eb="25">
      <t>ショブン</t>
    </rPh>
    <rPh sb="25" eb="26">
      <t>チ</t>
    </rPh>
    <phoneticPr fontId="5"/>
  </si>
  <si>
    <t>設計書に記載されている「解体撤去工事」に伴い発生する建設副産物</t>
    <rPh sb="0" eb="2">
      <t>セッケイ</t>
    </rPh>
    <rPh sb="2" eb="3">
      <t>ショ</t>
    </rPh>
    <rPh sb="4" eb="6">
      <t>キサイ</t>
    </rPh>
    <rPh sb="12" eb="14">
      <t>カイタイ</t>
    </rPh>
    <rPh sb="14" eb="16">
      <t>テッキョ</t>
    </rPh>
    <rPh sb="16" eb="18">
      <t>コウジ</t>
    </rPh>
    <rPh sb="20" eb="21">
      <t>トモナ</t>
    </rPh>
    <rPh sb="22" eb="24">
      <t>ハッセイ</t>
    </rPh>
    <rPh sb="26" eb="28">
      <t>ケンセツ</t>
    </rPh>
    <rPh sb="28" eb="31">
      <t>フクサンブツ</t>
    </rPh>
    <phoneticPr fontId="5"/>
  </si>
  <si>
    <t>コンクリートがら</t>
    <phoneticPr fontId="5"/>
  </si>
  <si>
    <t>m3</t>
    <phoneticPr fontId="5"/>
  </si>
  <si>
    <t>住　所</t>
    <rPh sb="0" eb="3">
      <t>ジュウショ</t>
    </rPh>
    <phoneticPr fontId="5"/>
  </si>
  <si>
    <t>横浜市</t>
    <rPh sb="0" eb="3">
      <t>ヨコハマシ</t>
    </rPh>
    <phoneticPr fontId="5"/>
  </si>
  <si>
    <t>業者名</t>
    <rPh sb="0" eb="2">
      <t>ギョウシャ</t>
    </rPh>
    <rPh sb="2" eb="3">
      <t>メイ</t>
    </rPh>
    <phoneticPr fontId="5"/>
  </si>
  <si>
    <t>㈱○○興業</t>
    <rPh sb="3" eb="5">
      <t>コウギョウ</t>
    </rPh>
    <phoneticPr fontId="5"/>
  </si>
  <si>
    <t>所有社名</t>
    <rPh sb="0" eb="2">
      <t>ショユウ</t>
    </rPh>
    <rPh sb="2" eb="4">
      <t>シャメイ</t>
    </rPh>
    <phoneticPr fontId="5"/>
  </si>
  <si>
    <t>△△工業株式会社</t>
    <rPh sb="2" eb="4">
      <t>コウギョウ</t>
    </rPh>
    <rPh sb="4" eb="8">
      <t>カブ</t>
    </rPh>
    <phoneticPr fontId="5"/>
  </si>
  <si>
    <t>許可番号</t>
    <rPh sb="0" eb="2">
      <t>キョカ</t>
    </rPh>
    <rPh sb="2" eb="4">
      <t>バンゴウ</t>
    </rPh>
    <phoneticPr fontId="5"/>
  </si>
  <si>
    <t>第01234567891号</t>
    <rPh sb="0" eb="1">
      <t>ダイ</t>
    </rPh>
    <rPh sb="12" eb="13">
      <t>ゴウ</t>
    </rPh>
    <phoneticPr fontId="5"/>
  </si>
  <si>
    <t>第98765432109号</t>
    <rPh sb="0" eb="1">
      <t>ダイ</t>
    </rPh>
    <rPh sb="12" eb="13">
      <t>ゴウ</t>
    </rPh>
    <phoneticPr fontId="5"/>
  </si>
  <si>
    <t>アスファルト・
コンクリートがら</t>
    <phoneticPr fontId="5"/>
  </si>
  <si>
    <t>m3</t>
    <phoneticPr fontId="5"/>
  </si>
  <si>
    <t>ガラス・陶磁器くず</t>
    <rPh sb="4" eb="7">
      <t>トウジキ</t>
    </rPh>
    <phoneticPr fontId="5"/>
  </si>
  <si>
    <t>t</t>
    <phoneticPr fontId="5"/>
  </si>
  <si>
    <t>廃プラスチック類</t>
    <rPh sb="0" eb="1">
      <t>ハイキ</t>
    </rPh>
    <rPh sb="7" eb="8">
      <t>ルイ</t>
    </rPh>
    <phoneticPr fontId="5"/>
  </si>
  <si>
    <t>木くず</t>
    <rPh sb="0" eb="1">
      <t>キ</t>
    </rPh>
    <phoneticPr fontId="5"/>
  </si>
  <si>
    <t>金属くず</t>
    <rPh sb="0" eb="2">
      <t>キンゾク</t>
    </rPh>
    <phoneticPr fontId="5"/>
  </si>
  <si>
    <t>汚泥</t>
    <rPh sb="0" eb="2">
      <t>オデイ</t>
    </rPh>
    <phoneticPr fontId="5"/>
  </si>
  <si>
    <t>t
m3</t>
    <phoneticPr fontId="5"/>
  </si>
  <si>
    <t>紙くず</t>
    <rPh sb="0" eb="1">
      <t>カミ</t>
    </rPh>
    <phoneticPr fontId="5"/>
  </si>
  <si>
    <t>t
m3</t>
  </si>
  <si>
    <t>混合廃棄物　※1</t>
    <rPh sb="0" eb="2">
      <t>コンゴウ</t>
    </rPh>
    <rPh sb="2" eb="5">
      <t>ハイキブツ</t>
    </rPh>
    <phoneticPr fontId="5"/>
  </si>
  <si>
    <t>t</t>
    <phoneticPr fontId="5"/>
  </si>
  <si>
    <t>添付書類</t>
    <rPh sb="0" eb="2">
      <t>テンプ</t>
    </rPh>
    <rPh sb="2" eb="4">
      <t>ショルイ</t>
    </rPh>
    <phoneticPr fontId="5"/>
  </si>
  <si>
    <t>□　計画書</t>
    <rPh sb="2" eb="5">
      <t>ケイカクショ</t>
    </rPh>
    <phoneticPr fontId="5"/>
  </si>
  <si>
    <t>□　報告書</t>
    <rPh sb="2" eb="5">
      <t>ホウコクショ</t>
    </rPh>
    <phoneticPr fontId="5"/>
  </si>
  <si>
    <t>□</t>
    <phoneticPr fontId="5"/>
  </si>
  <si>
    <t>産業廃棄物処理フロー図</t>
    <rPh sb="0" eb="2">
      <t>サンギョウ</t>
    </rPh>
    <rPh sb="2" eb="5">
      <t>ハイキブツ</t>
    </rPh>
    <rPh sb="5" eb="7">
      <t>ショリ</t>
    </rPh>
    <rPh sb="10" eb="11">
      <t>ズ</t>
    </rPh>
    <phoneticPr fontId="5"/>
  </si>
  <si>
    <t>数量集計表</t>
    <rPh sb="0" eb="2">
      <t>スウリョウ</t>
    </rPh>
    <rPh sb="2" eb="4">
      <t>シュウケイ</t>
    </rPh>
    <rPh sb="4" eb="5">
      <t>ヒョウ</t>
    </rPh>
    <phoneticPr fontId="5"/>
  </si>
  <si>
    <t>処理委託契約書(写)</t>
    <rPh sb="0" eb="2">
      <t>ショリ</t>
    </rPh>
    <rPh sb="2" eb="4">
      <t>イタク</t>
    </rPh>
    <rPh sb="4" eb="7">
      <t>ケイヤクショ</t>
    </rPh>
    <rPh sb="8" eb="9">
      <t>ウツ</t>
    </rPh>
    <phoneticPr fontId="5"/>
  </si>
  <si>
    <r>
      <t>マニフェストA/E票</t>
    </r>
    <r>
      <rPr>
        <sz val="8"/>
        <rFont val="ＭＳ Ｐ明朝"/>
        <family val="1"/>
        <charset val="128"/>
      </rPr>
      <t>（上下2枚でA4に縮小した写）</t>
    </r>
    <rPh sb="9" eb="10">
      <t>ヒョウ</t>
    </rPh>
    <rPh sb="11" eb="13">
      <t>ジョウゲ</t>
    </rPh>
    <rPh sb="14" eb="15">
      <t>マイ</t>
    </rPh>
    <rPh sb="19" eb="21">
      <t>シュクショウ</t>
    </rPh>
    <phoneticPr fontId="5"/>
  </si>
  <si>
    <t>収集運搬業、処分業許可証（写）</t>
    <rPh sb="6" eb="8">
      <t>ショブン</t>
    </rPh>
    <rPh sb="8" eb="9">
      <t>ギョウシャ</t>
    </rPh>
    <rPh sb="9" eb="12">
      <t>キョカショウ</t>
    </rPh>
    <rPh sb="13" eb="14">
      <t>シャ</t>
    </rPh>
    <phoneticPr fontId="5"/>
  </si>
  <si>
    <t>搬出、処理写真</t>
    <rPh sb="0" eb="2">
      <t>ハンシュツ</t>
    </rPh>
    <rPh sb="3" eb="5">
      <t>ショリ</t>
    </rPh>
    <rPh sb="5" eb="7">
      <t>シャシン</t>
    </rPh>
    <phoneticPr fontId="5"/>
  </si>
  <si>
    <t>運搬経路地図　※2</t>
    <rPh sb="0" eb="2">
      <t>ウンパン</t>
    </rPh>
    <rPh sb="2" eb="4">
      <t>ケイロ</t>
    </rPh>
    <rPh sb="4" eb="5">
      <t>チ</t>
    </rPh>
    <rPh sb="5" eb="6">
      <t>ズ</t>
    </rPh>
    <phoneticPr fontId="5"/>
  </si>
  <si>
    <t>該当する項目に☑若しくは■</t>
    <rPh sb="8" eb="9">
      <t>モ</t>
    </rPh>
    <phoneticPr fontId="5"/>
  </si>
  <si>
    <t>※1　確認処分届により承諾された分別が困難なNo1～No8に属さない建設副産物。</t>
    <rPh sb="3" eb="5">
      <t>カクニン</t>
    </rPh>
    <rPh sb="5" eb="7">
      <t>ショブン</t>
    </rPh>
    <rPh sb="7" eb="8">
      <t>トド</t>
    </rPh>
    <rPh sb="11" eb="13">
      <t>ショウダク</t>
    </rPh>
    <rPh sb="16" eb="18">
      <t>ブンベツ</t>
    </rPh>
    <rPh sb="19" eb="21">
      <t>コンナン</t>
    </rPh>
    <rPh sb="30" eb="31">
      <t>ゾク</t>
    </rPh>
    <rPh sb="34" eb="36">
      <t>ケンセツ</t>
    </rPh>
    <rPh sb="36" eb="39">
      <t>フクサンブツ</t>
    </rPh>
    <phoneticPr fontId="5"/>
  </si>
  <si>
    <t>※2　指定処分とする場合は、添付を省略できる。</t>
    <phoneticPr fontId="5"/>
  </si>
  <si>
    <t>※</t>
    <phoneticPr fontId="5"/>
  </si>
  <si>
    <t>No1～No8の「廃棄物種類」は、工事の内容により書き換えてください。(例：建設発生土等)</t>
    <rPh sb="9" eb="12">
      <t>ハイキブツ</t>
    </rPh>
    <rPh sb="12" eb="14">
      <t>シュルイ</t>
    </rPh>
    <rPh sb="17" eb="19">
      <t>コウジ</t>
    </rPh>
    <rPh sb="20" eb="22">
      <t>ナイヨウ</t>
    </rPh>
    <rPh sb="25" eb="26">
      <t>カ</t>
    </rPh>
    <rPh sb="27" eb="28">
      <t>カ</t>
    </rPh>
    <rPh sb="36" eb="37">
      <t>レイ</t>
    </rPh>
    <rPh sb="38" eb="40">
      <t>ケンセツ</t>
    </rPh>
    <rPh sb="40" eb="42">
      <t>ハッセイ</t>
    </rPh>
    <rPh sb="42" eb="43">
      <t>ド</t>
    </rPh>
    <rPh sb="43" eb="44">
      <t>トウ</t>
    </rPh>
    <phoneticPr fontId="5"/>
  </si>
  <si>
    <t>↓下記のコメントは印刷されません</t>
    <rPh sb="1" eb="3">
      <t>カキ</t>
    </rPh>
    <rPh sb="9" eb="11">
      <t>インサツ</t>
    </rPh>
    <phoneticPr fontId="5"/>
  </si>
  <si>
    <t>（例）１．コンクリートがら　　４．廃プラスチック類</t>
    <rPh sb="1" eb="2">
      <t>レイ</t>
    </rPh>
    <rPh sb="17" eb="18">
      <t>ハイ</t>
    </rPh>
    <rPh sb="24" eb="25">
      <t>ルイ</t>
    </rPh>
    <phoneticPr fontId="5"/>
  </si>
  <si>
    <t>←計画書の廃棄物種類を記入する</t>
    <rPh sb="1" eb="4">
      <t>ケイカクショ</t>
    </rPh>
    <rPh sb="5" eb="8">
      <t>ハイキブツ</t>
    </rPh>
    <rPh sb="8" eb="10">
      <t>シュルイ</t>
    </rPh>
    <rPh sb="11" eb="13">
      <t>キニュウ</t>
    </rPh>
    <phoneticPr fontId="5"/>
  </si>
  <si>
    <t>排出事業所</t>
    <rPh sb="0" eb="2">
      <t>ハイシュツ</t>
    </rPh>
    <rPh sb="2" eb="5">
      <t>ジギョウショ</t>
    </rPh>
    <phoneticPr fontId="5"/>
  </si>
  <si>
    <t>事業の名称</t>
    <rPh sb="0" eb="2">
      <t>ジギョウ</t>
    </rPh>
    <rPh sb="3" eb="5">
      <t>メイショウ</t>
    </rPh>
    <phoneticPr fontId="5"/>
  </si>
  <si>
    <t>現場所在地</t>
    <rPh sb="0" eb="2">
      <t>ゲンバ</t>
    </rPh>
    <rPh sb="2" eb="5">
      <t>ショザイチ</t>
    </rPh>
    <phoneticPr fontId="5"/>
  </si>
  <si>
    <t>現場名・現場住所</t>
    <rPh sb="0" eb="2">
      <t>ゲンバ</t>
    </rPh>
    <rPh sb="2" eb="3">
      <t>メイ</t>
    </rPh>
    <rPh sb="4" eb="6">
      <t>ゲンバ</t>
    </rPh>
    <rPh sb="6" eb="8">
      <t>ジュウショ</t>
    </rPh>
    <phoneticPr fontId="5"/>
  </si>
  <si>
    <t>収集・運搬業者（１）</t>
    <phoneticPr fontId="5"/>
  </si>
  <si>
    <t xml:space="preserve">名      称   </t>
    <phoneticPr fontId="5"/>
  </si>
  <si>
    <t xml:space="preserve">   株式会社   </t>
    <phoneticPr fontId="5"/>
  </si>
  <si>
    <t>現場から廃棄物を搬出する業者を記入</t>
    <rPh sb="0" eb="2">
      <t>ゲンバ</t>
    </rPh>
    <rPh sb="4" eb="7">
      <t>ハイキブツ</t>
    </rPh>
    <rPh sb="8" eb="10">
      <t>ハンシュツ</t>
    </rPh>
    <rPh sb="12" eb="14">
      <t>ギョウシャ</t>
    </rPh>
    <rPh sb="15" eb="17">
      <t>キニュウ</t>
    </rPh>
    <phoneticPr fontId="5"/>
  </si>
  <si>
    <t xml:space="preserve">所  在  地   </t>
    <phoneticPr fontId="5"/>
  </si>
  <si>
    <t xml:space="preserve">   横浜市</t>
    <phoneticPr fontId="5"/>
  </si>
  <si>
    <t>自社運搬の場合は自社について記入</t>
    <rPh sb="0" eb="2">
      <t>ジシャ</t>
    </rPh>
    <rPh sb="2" eb="4">
      <t>ウンパン</t>
    </rPh>
    <rPh sb="5" eb="7">
      <t>バアイ</t>
    </rPh>
    <rPh sb="8" eb="10">
      <t>ジシャ</t>
    </rPh>
    <rPh sb="14" eb="16">
      <t>キニュウ</t>
    </rPh>
    <phoneticPr fontId="5"/>
  </si>
  <si>
    <t>収集・運搬業者（２）</t>
    <phoneticPr fontId="5"/>
  </si>
  <si>
    <t>処理場に搬入する前に積替え、保管等で収集･運搬業者が変更になる場合に記入</t>
    <rPh sb="0" eb="3">
      <t>ショリジョウ</t>
    </rPh>
    <rPh sb="4" eb="6">
      <t>ハンニュウ</t>
    </rPh>
    <rPh sb="8" eb="9">
      <t>マエ</t>
    </rPh>
    <rPh sb="10" eb="12">
      <t>ツミカ</t>
    </rPh>
    <rPh sb="14" eb="17">
      <t>ホカントウ</t>
    </rPh>
    <rPh sb="18" eb="20">
      <t>シュウシュウ</t>
    </rPh>
    <rPh sb="21" eb="23">
      <t>ウンパン</t>
    </rPh>
    <rPh sb="23" eb="25">
      <t>ギョウシャ</t>
    </rPh>
    <rPh sb="26" eb="28">
      <t>ヘンコウ</t>
    </rPh>
    <rPh sb="31" eb="33">
      <t>バアイ</t>
    </rPh>
    <rPh sb="34" eb="36">
      <t>キニュウ</t>
    </rPh>
    <phoneticPr fontId="5"/>
  </si>
  <si>
    <t>同一業者が処理場に搬入する場合は無記入</t>
    <rPh sb="0" eb="2">
      <t>ドウイツ</t>
    </rPh>
    <rPh sb="2" eb="4">
      <t>ギョウシャ</t>
    </rPh>
    <rPh sb="5" eb="8">
      <t>ショリジョウ</t>
    </rPh>
    <rPh sb="9" eb="11">
      <t>ハンニュウ</t>
    </rPh>
    <rPh sb="13" eb="15">
      <t>バアイ</t>
    </rPh>
    <rPh sb="16" eb="17">
      <t>ム</t>
    </rPh>
    <rPh sb="17" eb="19">
      <t>キニュウ</t>
    </rPh>
    <phoneticPr fontId="5"/>
  </si>
  <si>
    <t>中間処理・最終処分業者</t>
  </si>
  <si>
    <t xml:space="preserve">名     称   </t>
    <phoneticPr fontId="5"/>
  </si>
  <si>
    <t xml:space="preserve">施設所在地  </t>
    <phoneticPr fontId="5"/>
  </si>
  <si>
    <t>処理施設の所在地を記入</t>
    <rPh sb="0" eb="2">
      <t>ショリ</t>
    </rPh>
    <rPh sb="2" eb="4">
      <t>シセツ</t>
    </rPh>
    <rPh sb="5" eb="8">
      <t>ショザイチ</t>
    </rPh>
    <rPh sb="9" eb="11">
      <t>キニュウ</t>
    </rPh>
    <phoneticPr fontId="5"/>
  </si>
  <si>
    <t>建設系廃棄物マニフェスト</t>
    <rPh sb="0" eb="3">
      <t>ケンセツケイ</t>
    </rPh>
    <rPh sb="3" eb="6">
      <t>ハイキブツ</t>
    </rPh>
    <phoneticPr fontId="5"/>
  </si>
  <si>
    <t>　　　　　　　　　　　又は廃棄物検収伝票</t>
    <rPh sb="11" eb="12">
      <t>マタ</t>
    </rPh>
    <rPh sb="13" eb="16">
      <t>ハイキブツ</t>
    </rPh>
    <rPh sb="16" eb="17">
      <t>ケン</t>
    </rPh>
    <rPh sb="17" eb="18">
      <t>シュウ</t>
    </rPh>
    <rPh sb="18" eb="20">
      <t>デンピョウ</t>
    </rPh>
    <phoneticPr fontId="5"/>
  </si>
  <si>
    <t xml:space="preserve">   　（搬出・処理写真等添付）</t>
    <rPh sb="5" eb="7">
      <t>ハンシュツ</t>
    </rPh>
    <rPh sb="8" eb="10">
      <t>ショリ</t>
    </rPh>
    <rPh sb="10" eb="12">
      <t>シャシン</t>
    </rPh>
    <rPh sb="12" eb="13">
      <t>トウ</t>
    </rPh>
    <rPh sb="13" eb="15">
      <t>テンプ</t>
    </rPh>
    <phoneticPr fontId="5"/>
  </si>
  <si>
    <r>
      <t>着工会議打合せ（内容・</t>
    </r>
    <r>
      <rPr>
        <b/>
        <strike/>
        <sz val="18"/>
        <rFont val="ＭＳ Ｐ明朝"/>
        <family val="1"/>
        <charset val="128"/>
      </rPr>
      <t>議事録</t>
    </r>
    <r>
      <rPr>
        <b/>
        <sz val="18"/>
        <rFont val="ＭＳ Ｐ明朝"/>
        <family val="1"/>
        <charset val="128"/>
      </rPr>
      <t>）</t>
    </r>
    <rPh sb="0" eb="2">
      <t>チャッコウ</t>
    </rPh>
    <rPh sb="2" eb="4">
      <t>カイギ</t>
    </rPh>
    <rPh sb="4" eb="5">
      <t>ウ</t>
    </rPh>
    <rPh sb="5" eb="6">
      <t>ア</t>
    </rPh>
    <rPh sb="8" eb="10">
      <t>ナイヨウ</t>
    </rPh>
    <rPh sb="11" eb="14">
      <t>ギジロク</t>
    </rPh>
    <phoneticPr fontId="5"/>
  </si>
  <si>
    <t>出　　席　　者</t>
  </si>
  <si>
    <t>　</t>
    <phoneticPr fontId="5"/>
  </si>
  <si>
    <t>保全公社</t>
  </si>
  <si>
    <t>打合わせ日時</t>
    <phoneticPr fontId="5"/>
  </si>
  <si>
    <t>年</t>
    <phoneticPr fontId="5"/>
  </si>
  <si>
    <t>月</t>
    <phoneticPr fontId="5"/>
  </si>
  <si>
    <t>日</t>
    <phoneticPr fontId="5"/>
  </si>
  <si>
    <t>時</t>
    <phoneticPr fontId="5"/>
  </si>
  <si>
    <t xml:space="preserve"> 分より</t>
    <phoneticPr fontId="5"/>
  </si>
  <si>
    <t xml:space="preserve"> 分まで</t>
    <phoneticPr fontId="5"/>
  </si>
  <si>
    <t>打合わせ場所</t>
    <phoneticPr fontId="5"/>
  </si>
  <si>
    <t>組合員</t>
  </si>
  <si>
    <t>打合わせ内容</t>
    <rPh sb="4" eb="6">
      <t>ナイヨウ</t>
    </rPh>
    <phoneticPr fontId="5"/>
  </si>
  <si>
    <t>設計図による工事内容の確認</t>
  </si>
  <si>
    <t>工程調整</t>
  </si>
  <si>
    <t>工程説明</t>
    <phoneticPr fontId="5"/>
  </si>
  <si>
    <t>別紙実施工程表により説明</t>
    <rPh sb="0" eb="2">
      <t>ベッシ</t>
    </rPh>
    <rPh sb="2" eb="4">
      <t>ジッシ</t>
    </rPh>
    <rPh sb="10" eb="12">
      <t>セツメイ</t>
    </rPh>
    <phoneticPr fontId="5"/>
  </si>
  <si>
    <t>行事等による工程調整</t>
  </si>
  <si>
    <t>作業時間の確認</t>
  </si>
  <si>
    <t>原則としてAM</t>
    <phoneticPr fontId="5"/>
  </si>
  <si>
    <t>～</t>
    <phoneticPr fontId="5"/>
  </si>
  <si>
    <t>PM</t>
    <phoneticPr fontId="5"/>
  </si>
  <si>
    <t>迄</t>
    <rPh sb="0" eb="1">
      <t>マデ</t>
    </rPh>
    <phoneticPr fontId="5"/>
  </si>
  <si>
    <t>機械化警備における措置</t>
    <rPh sb="0" eb="3">
      <t>キカイカ</t>
    </rPh>
    <rPh sb="3" eb="5">
      <t>ケイビ</t>
    </rPh>
    <rPh sb="9" eb="11">
      <t>ソチ</t>
    </rPh>
    <phoneticPr fontId="5"/>
  </si>
  <si>
    <t>休日等、施設職員不在時の作業方法</t>
  </si>
  <si>
    <t>仮設計画の確認</t>
  </si>
  <si>
    <t>仮囲い</t>
  </si>
  <si>
    <t>足場</t>
  </si>
  <si>
    <t>床等の養生</t>
  </si>
  <si>
    <t>資材.廃材置き場</t>
  </si>
  <si>
    <t>工事関係車両の駐車場</t>
  </si>
  <si>
    <t>大型車両等の運用時期と誘導方法</t>
  </si>
  <si>
    <t>現場事務所等の設置（喫煙.休憩場所）</t>
  </si>
  <si>
    <t>施設内トイレの使用の可否</t>
  </si>
  <si>
    <t>工事用水道.電気利用について</t>
  </si>
  <si>
    <t>水道</t>
    <rPh sb="0" eb="2">
      <t>スイドウ</t>
    </rPh>
    <phoneticPr fontId="5"/>
  </si>
  <si>
    <t>監督員、作業員</t>
  </si>
  <si>
    <t>現場代理人の常駐の可否</t>
    <rPh sb="2" eb="5">
      <t>ダイリニン</t>
    </rPh>
    <rPh sb="6" eb="8">
      <t>ジョウチュウ</t>
    </rPh>
    <rPh sb="9" eb="11">
      <t>カヒ</t>
    </rPh>
    <phoneticPr fontId="5"/>
  </si>
  <si>
    <t>（現場代理人</t>
    <rPh sb="3" eb="6">
      <t>ダイリニン</t>
    </rPh>
    <phoneticPr fontId="5"/>
  </si>
  <si>
    <t xml:space="preserve"> が常駐する）</t>
    <phoneticPr fontId="5"/>
  </si>
  <si>
    <t>やむを得ず不在の場合は</t>
    <rPh sb="3" eb="4">
      <t>エ</t>
    </rPh>
    <rPh sb="5" eb="7">
      <t>フザイ</t>
    </rPh>
    <rPh sb="8" eb="10">
      <t>バアイ</t>
    </rPh>
    <phoneticPr fontId="5"/>
  </si>
  <si>
    <t>作業開始時、及び退場時の</t>
    <phoneticPr fontId="5"/>
  </si>
  <si>
    <t>（施設管理者</t>
    <rPh sb="3" eb="5">
      <t>カンリ</t>
    </rPh>
    <phoneticPr fontId="5"/>
  </si>
  <si>
    <t>副校長</t>
    <rPh sb="0" eb="3">
      <t>フクコウチョウ</t>
    </rPh>
    <phoneticPr fontId="5"/>
  </si>
  <si>
    <t>に毎日口頭で報告する）</t>
    <rPh sb="3" eb="5">
      <t>コウトウ</t>
    </rPh>
    <phoneticPr fontId="5"/>
  </si>
  <si>
    <t>施設への報告方法</t>
  </si>
  <si>
    <t>不在の場合は</t>
  </si>
  <si>
    <t>作業員の身分表示方法</t>
  </si>
  <si>
    <t>名札、作業員証、ヘルメットで表示する</t>
    <rPh sb="0" eb="2">
      <t>ナフダ</t>
    </rPh>
    <rPh sb="3" eb="6">
      <t>サギョウイン</t>
    </rPh>
    <rPh sb="6" eb="7">
      <t>ショウ</t>
    </rPh>
    <rPh sb="14" eb="16">
      <t>ヒョウジ</t>
    </rPh>
    <phoneticPr fontId="5"/>
  </si>
  <si>
    <t>休憩場所（喫煙、詰所）</t>
    <rPh sb="0" eb="2">
      <t>キュウケイ</t>
    </rPh>
    <rPh sb="2" eb="4">
      <t>バショ</t>
    </rPh>
    <rPh sb="5" eb="7">
      <t>キツエン</t>
    </rPh>
    <rPh sb="8" eb="10">
      <t>ツメショ</t>
    </rPh>
    <phoneticPr fontId="5"/>
  </si>
  <si>
    <t>近隣対策</t>
  </si>
  <si>
    <t>その他</t>
  </si>
  <si>
    <t>※各社仕様による。</t>
    <rPh sb="1" eb="3">
      <t>カクシャ</t>
    </rPh>
    <rPh sb="3" eb="5">
      <t>シヨウ</t>
    </rPh>
    <phoneticPr fontId="5"/>
  </si>
  <si>
    <t>完　成　写　真</t>
    <rPh sb="0" eb="1">
      <t>カン</t>
    </rPh>
    <rPh sb="2" eb="3">
      <t>シゲル</t>
    </rPh>
    <rPh sb="4" eb="5">
      <t>シャ</t>
    </rPh>
    <rPh sb="6" eb="7">
      <t>マコト</t>
    </rPh>
    <phoneticPr fontId="5"/>
  </si>
  <si>
    <t>工 事 記 録 写 真</t>
    <rPh sb="0" eb="1">
      <t>コウ</t>
    </rPh>
    <rPh sb="2" eb="3">
      <t>コト</t>
    </rPh>
    <rPh sb="4" eb="5">
      <t>キ</t>
    </rPh>
    <rPh sb="6" eb="7">
      <t>ロク</t>
    </rPh>
    <rPh sb="8" eb="9">
      <t>シャ</t>
    </rPh>
    <rPh sb="10" eb="11">
      <t>マコト</t>
    </rPh>
    <phoneticPr fontId="5"/>
  </si>
  <si>
    <t>保　証　書</t>
    <rPh sb="0" eb="1">
      <t>ホ</t>
    </rPh>
    <rPh sb="2" eb="3">
      <t>アカシ</t>
    </rPh>
    <rPh sb="4" eb="5">
      <t>ショ</t>
    </rPh>
    <phoneticPr fontId="5"/>
  </si>
  <si>
    <t>保証の範囲：添付図参照</t>
    <rPh sb="0" eb="2">
      <t>ホショウ</t>
    </rPh>
    <rPh sb="3" eb="5">
      <t>ハンイ</t>
    </rPh>
    <rPh sb="6" eb="8">
      <t>テンプ</t>
    </rPh>
    <rPh sb="8" eb="9">
      <t>ズ</t>
    </rPh>
    <rPh sb="9" eb="11">
      <t>サンショウ</t>
    </rPh>
    <phoneticPr fontId="5"/>
  </si>
  <si>
    <t>室内環境測定記録報告書</t>
    <rPh sb="8" eb="11">
      <t>ホウコクショ</t>
    </rPh>
    <phoneticPr fontId="5"/>
  </si>
  <si>
    <t>揮発性有機化合物（ＶＯＣ）等の</t>
    <rPh sb="0" eb="2">
      <t>キハツ</t>
    </rPh>
    <rPh sb="2" eb="3">
      <t>セイ</t>
    </rPh>
    <rPh sb="3" eb="5">
      <t>ユウキ</t>
    </rPh>
    <rPh sb="5" eb="8">
      <t>カゴウブツ</t>
    </rPh>
    <rPh sb="13" eb="14">
      <t>トウ</t>
    </rPh>
    <phoneticPr fontId="5"/>
  </si>
  <si>
    <t>　　　　</t>
    <phoneticPr fontId="5"/>
  </si>
  <si>
    <t>　　　室内濃度測定報告書</t>
    <rPh sb="3" eb="5">
      <t>シツナイ</t>
    </rPh>
    <rPh sb="5" eb="7">
      <t>ノウド</t>
    </rPh>
    <rPh sb="7" eb="9">
      <t>ソクテイ</t>
    </rPh>
    <rPh sb="9" eb="12">
      <t>ホウコクショ</t>
    </rPh>
    <phoneticPr fontId="5"/>
  </si>
  <si>
    <t>１．事後測定結果</t>
    <rPh sb="2" eb="4">
      <t>ジゴ</t>
    </rPh>
    <rPh sb="4" eb="6">
      <t>ソクテイ</t>
    </rPh>
    <rPh sb="6" eb="8">
      <t>ケッカ</t>
    </rPh>
    <phoneticPr fontId="5"/>
  </si>
  <si>
    <t>測定場所</t>
    <rPh sb="0" eb="2">
      <t>ソクテイ</t>
    </rPh>
    <rPh sb="2" eb="4">
      <t>バショ</t>
    </rPh>
    <phoneticPr fontId="5"/>
  </si>
  <si>
    <t>階</t>
    <rPh sb="0" eb="1">
      <t>カイ</t>
    </rPh>
    <phoneticPr fontId="5"/>
  </si>
  <si>
    <t>測定値</t>
    <rPh sb="0" eb="3">
      <t>ソクテイチ</t>
    </rPh>
    <phoneticPr fontId="5"/>
  </si>
  <si>
    <t>結果</t>
    <rPh sb="0" eb="2">
      <t>ケッカ</t>
    </rPh>
    <phoneticPr fontId="5"/>
  </si>
  <si>
    <t>音楽室</t>
    <rPh sb="0" eb="3">
      <t>オンガクシツ</t>
    </rPh>
    <phoneticPr fontId="5"/>
  </si>
  <si>
    <t>基準値以下</t>
    <rPh sb="0" eb="3">
      <t>キジュンチ</t>
    </rPh>
    <rPh sb="3" eb="5">
      <t>イカ</t>
    </rPh>
    <phoneticPr fontId="5"/>
  </si>
  <si>
    <t>問題無し</t>
    <rPh sb="0" eb="3">
      <t>モンダイナ</t>
    </rPh>
    <phoneticPr fontId="5"/>
  </si>
  <si>
    <t>多目的室→普通教室1</t>
    <rPh sb="0" eb="3">
      <t>タモクテキ</t>
    </rPh>
    <rPh sb="3" eb="4">
      <t>シツ</t>
    </rPh>
    <phoneticPr fontId="5"/>
  </si>
  <si>
    <t>家庭科室</t>
    <rPh sb="0" eb="4">
      <t>カテイカシツ</t>
    </rPh>
    <phoneticPr fontId="5"/>
  </si>
  <si>
    <t>PTA教室→普通教室2</t>
    <rPh sb="3" eb="5">
      <t>キョウシツ</t>
    </rPh>
    <rPh sb="6" eb="8">
      <t>フツウ</t>
    </rPh>
    <rPh sb="8" eb="10">
      <t>キョウシツ</t>
    </rPh>
    <phoneticPr fontId="5"/>
  </si>
  <si>
    <t>２．測定場所</t>
    <rPh sb="2" eb="4">
      <t>ソクテイ</t>
    </rPh>
    <rPh sb="4" eb="6">
      <t>バショ</t>
    </rPh>
    <phoneticPr fontId="5"/>
  </si>
  <si>
    <t>別紙参照</t>
    <rPh sb="0" eb="2">
      <t>ベッシ</t>
    </rPh>
    <rPh sb="2" eb="4">
      <t>サンショウ</t>
    </rPh>
    <phoneticPr fontId="5"/>
  </si>
  <si>
    <t>３．事前結果報告書</t>
    <rPh sb="2" eb="4">
      <t>ジゼン</t>
    </rPh>
    <rPh sb="4" eb="6">
      <t>ケッカ</t>
    </rPh>
    <rPh sb="6" eb="9">
      <t>ホウコクショ</t>
    </rPh>
    <phoneticPr fontId="5"/>
  </si>
  <si>
    <t>４．事後結果報告書</t>
    <rPh sb="2" eb="4">
      <t>ジゴ</t>
    </rPh>
    <rPh sb="4" eb="6">
      <t>ケッカ</t>
    </rPh>
    <rPh sb="6" eb="9">
      <t>ホウコクショ</t>
    </rPh>
    <phoneticPr fontId="5"/>
  </si>
  <si>
    <t>完　　成　　図　</t>
    <rPh sb="0" eb="4">
      <t>カンセイ</t>
    </rPh>
    <rPh sb="6" eb="7">
      <t>ズ</t>
    </rPh>
    <phoneticPr fontId="5"/>
  </si>
  <si>
    <t>工　事　完　成　届　出　書</t>
    <rPh sb="0" eb="3">
      <t>コウジ</t>
    </rPh>
    <rPh sb="4" eb="7">
      <t>カンセイ</t>
    </rPh>
    <rPh sb="8" eb="9">
      <t>トド</t>
    </rPh>
    <rPh sb="10" eb="11">
      <t>デ</t>
    </rPh>
    <rPh sb="12" eb="13">
      <t>ショ</t>
    </rPh>
    <phoneticPr fontId="5"/>
  </si>
  <si>
    <t>請負人</t>
    <phoneticPr fontId="5"/>
  </si>
  <si>
    <t>次のとおり工事が完成したので、公益財団法人横浜市建築保全公社工事請負契約約款第３２条</t>
    <rPh sb="5" eb="7">
      <t>コウジ</t>
    </rPh>
    <rPh sb="8" eb="10">
      <t>カンセイ</t>
    </rPh>
    <rPh sb="15" eb="17">
      <t>コウエキ</t>
    </rPh>
    <rPh sb="17" eb="19">
      <t>ザイダン</t>
    </rPh>
    <rPh sb="19" eb="21">
      <t>ホウジン</t>
    </rPh>
    <rPh sb="38" eb="39">
      <t>ダイ</t>
    </rPh>
    <rPh sb="41" eb="42">
      <t>ジョウ</t>
    </rPh>
    <phoneticPr fontId="5"/>
  </si>
  <si>
    <t xml:space="preserve">第１項の規定により届け出ます。 </t>
    <rPh sb="9" eb="10">
      <t>トド</t>
    </rPh>
    <rPh sb="11" eb="12">
      <t>デ</t>
    </rPh>
    <phoneticPr fontId="5"/>
  </si>
  <si>
    <t>工　　事　　名</t>
    <rPh sb="0" eb="1">
      <t>コウ</t>
    </rPh>
    <rPh sb="3" eb="4">
      <t>コト</t>
    </rPh>
    <rPh sb="6" eb="7">
      <t>メイ</t>
    </rPh>
    <phoneticPr fontId="5"/>
  </si>
  <si>
    <t>工　事　場　所</t>
    <rPh sb="0" eb="3">
      <t>コウジ</t>
    </rPh>
    <rPh sb="4" eb="7">
      <t>バショ</t>
    </rPh>
    <phoneticPr fontId="5"/>
  </si>
  <si>
    <t>完　成　期　限</t>
    <rPh sb="0" eb="1">
      <t>カン</t>
    </rPh>
    <rPh sb="2" eb="3">
      <t>シゲル</t>
    </rPh>
    <rPh sb="4" eb="5">
      <t>キ</t>
    </rPh>
    <rPh sb="6" eb="7">
      <t>キリ</t>
    </rPh>
    <phoneticPr fontId="5"/>
  </si>
  <si>
    <t>完　成　年　月　日</t>
    <rPh sb="0" eb="3">
      <t>カンセイ</t>
    </rPh>
    <rPh sb="4" eb="9">
      <t>ネンガッピ</t>
    </rPh>
    <phoneticPr fontId="5"/>
  </si>
  <si>
    <t xml:space="preserve"> 公益財団法人　横浜市建築保全公社理事長</t>
    <rPh sb="1" eb="3">
      <t>コウエキ</t>
    </rPh>
    <rPh sb="8" eb="11">
      <t>ヨコハマシ</t>
    </rPh>
    <rPh sb="11" eb="13">
      <t>ケンチク</t>
    </rPh>
    <rPh sb="13" eb="15">
      <t>ホゼン</t>
    </rPh>
    <rPh sb="15" eb="17">
      <t>コウシャ</t>
    </rPh>
    <rPh sb="17" eb="20">
      <t>リジチョウ</t>
    </rPh>
    <phoneticPr fontId="5"/>
  </si>
  <si>
    <t>住　所</t>
  </si>
  <si>
    <t>請負人</t>
    <phoneticPr fontId="5"/>
  </si>
  <si>
    <t xml:space="preserve"> </t>
    <phoneticPr fontId="5"/>
  </si>
  <si>
    <t>氏　名</t>
  </si>
  <si>
    <t>印</t>
  </si>
  <si>
    <t>次の工事目的物を、公益財団法人横浜市建築保全公社工事請負契約約款第３２条第６項の規定により</t>
    <rPh sb="9" eb="11">
      <t>コウエキ</t>
    </rPh>
    <rPh sb="11" eb="13">
      <t>ザイダン</t>
    </rPh>
    <rPh sb="13" eb="15">
      <t>ホウジン</t>
    </rPh>
    <rPh sb="18" eb="20">
      <t>ケンチク</t>
    </rPh>
    <rPh sb="20" eb="22">
      <t>ホゼン</t>
    </rPh>
    <rPh sb="22" eb="24">
      <t>コウシャ</t>
    </rPh>
    <rPh sb="32" eb="33">
      <t>ダイ</t>
    </rPh>
    <rPh sb="35" eb="36">
      <t>ジョウ</t>
    </rPh>
    <rPh sb="36" eb="37">
      <t>ダイ</t>
    </rPh>
    <rPh sb="38" eb="39">
      <t>コウ</t>
    </rPh>
    <phoneticPr fontId="5"/>
  </si>
  <si>
    <t>引渡します。</t>
    <phoneticPr fontId="5"/>
  </si>
  <si>
    <t>引渡年月日</t>
  </si>
  <si>
    <t>立　会　人</t>
  </si>
  <si>
    <t>担当監督員</t>
    <rPh sb="0" eb="2">
      <t>タントウ</t>
    </rPh>
    <phoneticPr fontId="5"/>
  </si>
  <si>
    <t>現場代理人</t>
  </si>
  <si>
    <t xml:space="preserve">  　 上記の工事目的物の引渡しを受けました。</t>
  </si>
  <si>
    <r>
      <t xml:space="preserve"> 総括監督員</t>
    </r>
    <r>
      <rPr>
        <sz val="10.5"/>
        <color indexed="8"/>
        <rFont val="Times New Roman"/>
        <family val="1"/>
      </rPr>
      <t/>
    </r>
    <phoneticPr fontId="5"/>
  </si>
  <si>
    <r>
      <t>工事目的物引渡書</t>
    </r>
    <r>
      <rPr>
        <b/>
        <sz val="14"/>
        <color indexed="8"/>
        <rFont val="ＭＳ Ｐ明朝"/>
        <family val="1"/>
        <charset val="128"/>
      </rPr>
      <t>（公社保管用）</t>
    </r>
    <rPh sb="9" eb="11">
      <t>コウシャ</t>
    </rPh>
    <rPh sb="11" eb="13">
      <t>ホカン</t>
    </rPh>
    <phoneticPr fontId="5"/>
  </si>
  <si>
    <t>請負人</t>
    <phoneticPr fontId="5"/>
  </si>
  <si>
    <t xml:space="preserve"> </t>
    <phoneticPr fontId="5"/>
  </si>
  <si>
    <t>引渡します。</t>
    <phoneticPr fontId="5"/>
  </si>
  <si>
    <t>完　　成　　図　　書</t>
    <rPh sb="0" eb="4">
      <t>カンセイ</t>
    </rPh>
    <rPh sb="6" eb="10">
      <t>トショ</t>
    </rPh>
    <phoneticPr fontId="5"/>
  </si>
  <si>
    <t>工事名称</t>
    <rPh sb="0" eb="2">
      <t>コウジ</t>
    </rPh>
    <rPh sb="2" eb="4">
      <t>メイショウ</t>
    </rPh>
    <phoneticPr fontId="5"/>
  </si>
  <si>
    <t>契約年月日</t>
    <rPh sb="0" eb="2">
      <t>ケイヤク</t>
    </rPh>
    <rPh sb="2" eb="3">
      <t>ドシ</t>
    </rPh>
    <rPh sb="3" eb="5">
      <t>ガッピ</t>
    </rPh>
    <phoneticPr fontId="5"/>
  </si>
  <si>
    <t>完成年月日</t>
    <rPh sb="0" eb="1">
      <t>カン</t>
    </rPh>
    <rPh sb="1" eb="3">
      <t>セイネン</t>
    </rPh>
    <rPh sb="3" eb="5">
      <t>ガッピ</t>
    </rPh>
    <phoneticPr fontId="5"/>
  </si>
  <si>
    <t>　　　財団法人　　　横浜市建築保全公社</t>
    <rPh sb="3" eb="7">
      <t>ザイダンホウジン</t>
    </rPh>
    <rPh sb="10" eb="13">
      <t>ヨコハマシ</t>
    </rPh>
    <rPh sb="13" eb="15">
      <t>ケンチク</t>
    </rPh>
    <rPh sb="15" eb="17">
      <t>ホゼン</t>
    </rPh>
    <rPh sb="17" eb="19">
      <t>コウシャ</t>
    </rPh>
    <phoneticPr fontId="5"/>
  </si>
  <si>
    <t>公益財団法人</t>
    <rPh sb="0" eb="2">
      <t>コウエキ</t>
    </rPh>
    <rPh sb="2" eb="6">
      <t>ザイダンホウジン</t>
    </rPh>
    <phoneticPr fontId="5"/>
  </si>
  <si>
    <t>横浜市建築保全公社</t>
    <rPh sb="0" eb="3">
      <t>ヨコハマシ</t>
    </rPh>
    <rPh sb="3" eb="5">
      <t>ケンチク</t>
    </rPh>
    <rPh sb="5" eb="7">
      <t>ホゼン</t>
    </rPh>
    <rPh sb="7" eb="9">
      <t>コウシャ</t>
    </rPh>
    <phoneticPr fontId="5"/>
  </si>
  <si>
    <t>２．施工・検査報告書</t>
    <rPh sb="2" eb="4">
      <t>セコウ</t>
    </rPh>
    <rPh sb="5" eb="7">
      <t>ケンサ</t>
    </rPh>
    <rPh sb="7" eb="10">
      <t>ホウコクショ</t>
    </rPh>
    <phoneticPr fontId="5"/>
  </si>
  <si>
    <t>塗膜付着試験</t>
    <rPh sb="0" eb="2">
      <t>トマク</t>
    </rPh>
    <rPh sb="2" eb="4">
      <t>フチャク</t>
    </rPh>
    <rPh sb="4" eb="6">
      <t>シケン</t>
    </rPh>
    <phoneticPr fontId="5"/>
  </si>
  <si>
    <t>ウレタン塗膜防水膜厚検査</t>
    <rPh sb="4" eb="6">
      <t>トマク</t>
    </rPh>
    <rPh sb="6" eb="8">
      <t>ボウスイ</t>
    </rPh>
    <rPh sb="8" eb="9">
      <t>マク</t>
    </rPh>
    <rPh sb="9" eb="10">
      <t>アツ</t>
    </rPh>
    <rPh sb="10" eb="12">
      <t>ケンサ</t>
    </rPh>
    <phoneticPr fontId="5"/>
  </si>
  <si>
    <t>ウレタン塗膜防水膜厚検査報告書</t>
    <rPh sb="4" eb="6">
      <t>トマク</t>
    </rPh>
    <rPh sb="6" eb="8">
      <t>ボウスイ</t>
    </rPh>
    <rPh sb="8" eb="9">
      <t>マク</t>
    </rPh>
    <rPh sb="9" eb="10">
      <t>アツ</t>
    </rPh>
    <rPh sb="10" eb="12">
      <t>ケンサ</t>
    </rPh>
    <rPh sb="12" eb="15">
      <t>ホウコクショ</t>
    </rPh>
    <phoneticPr fontId="5"/>
  </si>
  <si>
    <t>　</t>
    <phoneticPr fontId="5"/>
  </si>
  <si>
    <t>使　用　材　料　名 (品番・色等）</t>
    <rPh sb="0" eb="1">
      <t>ツカ</t>
    </rPh>
    <rPh sb="2" eb="3">
      <t>ヨウ</t>
    </rPh>
    <rPh sb="4" eb="5">
      <t>ザイ</t>
    </rPh>
    <rPh sb="6" eb="7">
      <t>リョウ</t>
    </rPh>
    <rPh sb="8" eb="9">
      <t>メイ</t>
    </rPh>
    <rPh sb="11" eb="13">
      <t>ヒンバン</t>
    </rPh>
    <rPh sb="14" eb="15">
      <t>イロ</t>
    </rPh>
    <rPh sb="15" eb="16">
      <t>トウ</t>
    </rPh>
    <phoneticPr fontId="5"/>
  </si>
  <si>
    <t>会社名：担当者名</t>
    <rPh sb="0" eb="1">
      <t>カイ</t>
    </rPh>
    <rPh sb="1" eb="2">
      <t>シャ</t>
    </rPh>
    <rPh sb="2" eb="3">
      <t>メイ</t>
    </rPh>
    <rPh sb="4" eb="7">
      <t>タントウシャ</t>
    </rPh>
    <rPh sb="7" eb="8">
      <t>メイ</t>
    </rPh>
    <phoneticPr fontId="5"/>
  </si>
  <si>
    <t>　所　在　地</t>
    <rPh sb="1" eb="2">
      <t>トコロ</t>
    </rPh>
    <rPh sb="3" eb="4">
      <t>ザイ</t>
    </rPh>
    <rPh sb="5" eb="6">
      <t>チ</t>
    </rPh>
    <phoneticPr fontId="5"/>
  </si>
  <si>
    <t>（ 製 作 所 ・ 材 料 メ ー カ ー ）</t>
    <rPh sb="2" eb="3">
      <t>セイ</t>
    </rPh>
    <rPh sb="4" eb="5">
      <t>サク</t>
    </rPh>
    <rPh sb="6" eb="7">
      <t>トコロ</t>
    </rPh>
    <rPh sb="10" eb="11">
      <t>ザイ</t>
    </rPh>
    <rPh sb="12" eb="13">
      <t>リョウ</t>
    </rPh>
    <phoneticPr fontId="5"/>
  </si>
  <si>
    <t>電　話　番　号　</t>
    <rPh sb="0" eb="1">
      <t>デン</t>
    </rPh>
    <rPh sb="2" eb="3">
      <t>ハナシ</t>
    </rPh>
    <rPh sb="4" eb="5">
      <t>バン</t>
    </rPh>
    <rPh sb="6" eb="7">
      <t>ゴウ</t>
    </rPh>
    <phoneticPr fontId="5"/>
  </si>
  <si>
    <t>担当者</t>
    <rPh sb="0" eb="3">
      <t>タントウシャ</t>
    </rPh>
    <phoneticPr fontId="5"/>
  </si>
  <si>
    <t>：</t>
    <phoneticPr fontId="5"/>
  </si>
  <si>
    <t>ＴＥＬ</t>
    <phoneticPr fontId="5"/>
  </si>
  <si>
    <t>４．取扱説明書</t>
    <rPh sb="2" eb="4">
      <t>トリアツカイ</t>
    </rPh>
    <rPh sb="4" eb="7">
      <t>セツメイショ</t>
    </rPh>
    <phoneticPr fontId="5"/>
  </si>
  <si>
    <t>４－（１）</t>
    <phoneticPr fontId="5"/>
  </si>
  <si>
    <t>４－（２）</t>
  </si>
  <si>
    <t>４－（３）</t>
  </si>
  <si>
    <t>４－（４）</t>
  </si>
  <si>
    <t>４－（５）</t>
  </si>
  <si>
    <t>４－（６）</t>
  </si>
  <si>
    <t>年末・年始現場休業届</t>
    <rPh sb="0" eb="2">
      <t>ネンマツ</t>
    </rPh>
    <rPh sb="3" eb="5">
      <t>ネンシ</t>
    </rPh>
    <rPh sb="5" eb="7">
      <t>ゲンバ</t>
    </rPh>
    <rPh sb="7" eb="9">
      <t>キュウギョウ</t>
    </rPh>
    <rPh sb="9" eb="10">
      <t>トドケ</t>
    </rPh>
    <phoneticPr fontId="5"/>
  </si>
  <si>
    <t>公益財団法人　横浜市建築保全公社　</t>
    <rPh sb="0" eb="2">
      <t>コウエキ</t>
    </rPh>
    <rPh sb="2" eb="4">
      <t>ザイダン</t>
    </rPh>
    <rPh sb="4" eb="6">
      <t>ホウジン</t>
    </rPh>
    <rPh sb="7" eb="10">
      <t>ヨコハマシ</t>
    </rPh>
    <rPh sb="10" eb="12">
      <t>ケンチク</t>
    </rPh>
    <rPh sb="12" eb="14">
      <t>ホゼン</t>
    </rPh>
    <rPh sb="14" eb="16">
      <t>コウシャ</t>
    </rPh>
    <phoneticPr fontId="5"/>
  </si>
  <si>
    <t>提出日</t>
    <rPh sb="0" eb="2">
      <t>テイシュツ</t>
    </rPh>
    <rPh sb="2" eb="3">
      <t>ビ</t>
    </rPh>
    <phoneticPr fontId="5"/>
  </si>
  <si>
    <t>工 事 名　：</t>
    <rPh sb="0" eb="1">
      <t>コウ</t>
    </rPh>
    <rPh sb="2" eb="3">
      <t>コト</t>
    </rPh>
    <rPh sb="4" eb="5">
      <t>メイ</t>
    </rPh>
    <phoneticPr fontId="5"/>
  </si>
  <si>
    <t>住所　：</t>
    <rPh sb="0" eb="2">
      <t>ジュウショ</t>
    </rPh>
    <phoneticPr fontId="5"/>
  </si>
  <si>
    <t>本社☎：</t>
    <rPh sb="0" eb="2">
      <t>ホンシャ</t>
    </rPh>
    <phoneticPr fontId="5"/>
  </si>
  <si>
    <t>施設管理者名　：</t>
    <rPh sb="0" eb="2">
      <t>シセツ</t>
    </rPh>
    <rPh sb="2" eb="5">
      <t>カンリシャ</t>
    </rPh>
    <rPh sb="5" eb="6">
      <t>メイ</t>
    </rPh>
    <phoneticPr fontId="5"/>
  </si>
  <si>
    <t>現場代理人：</t>
    <rPh sb="0" eb="2">
      <t>ゲンバ</t>
    </rPh>
    <rPh sb="2" eb="5">
      <t>ダイリニン</t>
    </rPh>
    <phoneticPr fontId="5"/>
  </si>
  <si>
    <t>施設☎　：</t>
    <rPh sb="0" eb="2">
      <t>シセツ</t>
    </rPh>
    <phoneticPr fontId="5"/>
  </si>
  <si>
    <t>携帯☎：</t>
    <rPh sb="0" eb="2">
      <t>ケイタイ</t>
    </rPh>
    <phoneticPr fontId="5"/>
  </si>
  <si>
    <t>責任者☎　：</t>
    <rPh sb="0" eb="3">
      <t>セキニンシャ</t>
    </rPh>
    <phoneticPr fontId="5"/>
  </si>
  <si>
    <t>作　　　業　　　及　　　び　　　休　　　暇　　　予　　　定　　　表</t>
    <rPh sb="0" eb="1">
      <t>サク</t>
    </rPh>
    <rPh sb="4" eb="5">
      <t>ギョウ</t>
    </rPh>
    <rPh sb="8" eb="9">
      <t>オヨ</t>
    </rPh>
    <rPh sb="16" eb="17">
      <t>キュウ</t>
    </rPh>
    <rPh sb="20" eb="21">
      <t>ヒマ</t>
    </rPh>
    <rPh sb="24" eb="25">
      <t>ヨ</t>
    </rPh>
    <rPh sb="28" eb="29">
      <t>サダム</t>
    </rPh>
    <rPh sb="32" eb="33">
      <t>ヒョウ</t>
    </rPh>
    <phoneticPr fontId="5"/>
  </si>
  <si>
    <t>備　考</t>
    <rPh sb="0" eb="1">
      <t>ソナエ</t>
    </rPh>
    <rPh sb="2" eb="3">
      <t>コウ</t>
    </rPh>
    <phoneticPr fontId="5"/>
  </si>
  <si>
    <t>日時</t>
    <rPh sb="0" eb="2">
      <t>ニチジ</t>
    </rPh>
    <phoneticPr fontId="5"/>
  </si>
  <si>
    <t>項　目</t>
    <rPh sb="0" eb="1">
      <t>コウ</t>
    </rPh>
    <rPh sb="2" eb="3">
      <t>メ</t>
    </rPh>
    <phoneticPr fontId="5"/>
  </si>
  <si>
    <t>土</t>
    <rPh sb="0" eb="1">
      <t>ツチ</t>
    </rPh>
    <phoneticPr fontId="5"/>
  </si>
  <si>
    <t>月</t>
    <rPh sb="0" eb="1">
      <t>ゲツ</t>
    </rPh>
    <phoneticPr fontId="5"/>
  </si>
  <si>
    <t>火</t>
    <rPh sb="0" eb="1">
      <t>ヒ</t>
    </rPh>
    <phoneticPr fontId="5"/>
  </si>
  <si>
    <t>水</t>
    <rPh sb="0" eb="1">
      <t>ミズ</t>
    </rPh>
    <phoneticPr fontId="5"/>
  </si>
  <si>
    <t>木</t>
    <rPh sb="0" eb="1">
      <t>キ</t>
    </rPh>
    <phoneticPr fontId="5"/>
  </si>
  <si>
    <t>金</t>
    <rPh sb="0" eb="1">
      <t>キン</t>
    </rPh>
    <phoneticPr fontId="5"/>
  </si>
  <si>
    <t>水</t>
  </si>
  <si>
    <t>木</t>
  </si>
  <si>
    <t>巡回警備（点検）　有　・　無</t>
    <rPh sb="0" eb="2">
      <t>ジュンカイ</t>
    </rPh>
    <rPh sb="2" eb="4">
      <t>ケイビ</t>
    </rPh>
    <rPh sb="5" eb="7">
      <t>テンケン</t>
    </rPh>
    <rPh sb="9" eb="10">
      <t>ユウ</t>
    </rPh>
    <rPh sb="13" eb="14">
      <t>ム</t>
    </rPh>
    <phoneticPr fontId="5"/>
  </si>
  <si>
    <t>警備会社名・☎</t>
    <rPh sb="0" eb="2">
      <t>ケイビ</t>
    </rPh>
    <rPh sb="2" eb="4">
      <t>ガイシャ</t>
    </rPh>
    <rPh sb="4" eb="5">
      <t>メイ</t>
    </rPh>
    <phoneticPr fontId="5"/>
  </si>
  <si>
    <t>休暇前の安全点検（注意事項）</t>
    <rPh sb="0" eb="2">
      <t>キュウカ</t>
    </rPh>
    <rPh sb="2" eb="3">
      <t>マエ</t>
    </rPh>
    <rPh sb="4" eb="6">
      <t>アンゼン</t>
    </rPh>
    <rPh sb="6" eb="8">
      <t>テンケン</t>
    </rPh>
    <rPh sb="9" eb="11">
      <t>チュウイ</t>
    </rPh>
    <rPh sb="11" eb="13">
      <t>ジコウ</t>
    </rPh>
    <phoneticPr fontId="5"/>
  </si>
  <si>
    <t>　　→対策・報告等（別紙可）</t>
    <rPh sb="3" eb="5">
      <t>タイサク</t>
    </rPh>
    <rPh sb="6" eb="8">
      <t>ホウコク</t>
    </rPh>
    <rPh sb="8" eb="9">
      <t>トウ</t>
    </rPh>
    <rPh sb="10" eb="12">
      <t>ベッシ</t>
    </rPh>
    <rPh sb="12" eb="13">
      <t>カ</t>
    </rPh>
    <phoneticPr fontId="5"/>
  </si>
  <si>
    <t>１．仮囲い（出入口含む）は、万全か。風で倒れないか。侵入できないか。</t>
    <rPh sb="2" eb="3">
      <t>カリ</t>
    </rPh>
    <rPh sb="3" eb="4">
      <t>カコ</t>
    </rPh>
    <rPh sb="6" eb="8">
      <t>デイリ</t>
    </rPh>
    <rPh sb="8" eb="9">
      <t>クチ</t>
    </rPh>
    <rPh sb="9" eb="10">
      <t>フク</t>
    </rPh>
    <rPh sb="14" eb="16">
      <t>バンゼン</t>
    </rPh>
    <rPh sb="18" eb="19">
      <t>カゼ</t>
    </rPh>
    <rPh sb="20" eb="21">
      <t>タオ</t>
    </rPh>
    <rPh sb="26" eb="28">
      <t>シンニュウ</t>
    </rPh>
    <phoneticPr fontId="5"/>
  </si>
  <si>
    <t>　　→</t>
    <phoneticPr fontId="5"/>
  </si>
  <si>
    <t>２．ダンボール等燃えやすいものを現場に放置していないか。（放火に注意）</t>
    <rPh sb="7" eb="8">
      <t>トウ</t>
    </rPh>
    <rPh sb="8" eb="9">
      <t>モ</t>
    </rPh>
    <rPh sb="16" eb="18">
      <t>ゲンバ</t>
    </rPh>
    <rPh sb="19" eb="21">
      <t>ホウチ</t>
    </rPh>
    <rPh sb="29" eb="31">
      <t>ホウカ</t>
    </rPh>
    <rPh sb="32" eb="34">
      <t>チュウイ</t>
    </rPh>
    <phoneticPr fontId="5"/>
  </si>
  <si>
    <t>３．外部足場は安全か。壁つなぎは十分か。シート張りにより風で倒れないか。</t>
    <rPh sb="2" eb="4">
      <t>ガイブ</t>
    </rPh>
    <rPh sb="4" eb="6">
      <t>アシバ</t>
    </rPh>
    <rPh sb="7" eb="9">
      <t>アンゼン</t>
    </rPh>
    <rPh sb="11" eb="12">
      <t>カベ</t>
    </rPh>
    <rPh sb="16" eb="18">
      <t>ジュウブン</t>
    </rPh>
    <rPh sb="23" eb="24">
      <t>ハ</t>
    </rPh>
    <rPh sb="28" eb="29">
      <t>カゼ</t>
    </rPh>
    <rPh sb="30" eb="31">
      <t>タオ</t>
    </rPh>
    <phoneticPr fontId="5"/>
  </si>
  <si>
    <t>５．夜間を含め休業期間中、市民等から緊急連絡を受けた場合の社内連絡体制はとれているか。</t>
    <rPh sb="2" eb="4">
      <t>ヤカン</t>
    </rPh>
    <rPh sb="5" eb="6">
      <t>フク</t>
    </rPh>
    <rPh sb="7" eb="9">
      <t>キュウギョウ</t>
    </rPh>
    <rPh sb="9" eb="11">
      <t>キカン</t>
    </rPh>
    <rPh sb="11" eb="12">
      <t>チュウ</t>
    </rPh>
    <rPh sb="13" eb="16">
      <t>シミントウ</t>
    </rPh>
    <rPh sb="18" eb="20">
      <t>キンキュウ</t>
    </rPh>
    <rPh sb="20" eb="22">
      <t>レンラク</t>
    </rPh>
    <rPh sb="23" eb="24">
      <t>ウ</t>
    </rPh>
    <rPh sb="26" eb="28">
      <t>バアイ</t>
    </rPh>
    <rPh sb="29" eb="31">
      <t>シャナイ</t>
    </rPh>
    <rPh sb="31" eb="33">
      <t>レンラク</t>
    </rPh>
    <rPh sb="33" eb="35">
      <t>タイセイ</t>
    </rPh>
    <phoneticPr fontId="5"/>
  </si>
  <si>
    <t>６．休業期間中の工事担当課等へ緊急連絡連絡方法は確立されているか。</t>
    <rPh sb="2" eb="4">
      <t>キュウギョウ</t>
    </rPh>
    <rPh sb="4" eb="6">
      <t>キカン</t>
    </rPh>
    <rPh sb="6" eb="7">
      <t>チュウ</t>
    </rPh>
    <rPh sb="8" eb="10">
      <t>コウジ</t>
    </rPh>
    <rPh sb="10" eb="13">
      <t>タントウカ</t>
    </rPh>
    <rPh sb="13" eb="14">
      <t>トウ</t>
    </rPh>
    <rPh sb="15" eb="17">
      <t>キンキュウ</t>
    </rPh>
    <rPh sb="17" eb="19">
      <t>レンラク</t>
    </rPh>
    <rPh sb="19" eb="21">
      <t>レンラク</t>
    </rPh>
    <rPh sb="21" eb="23">
      <t>ホウホウ</t>
    </rPh>
    <rPh sb="24" eb="26">
      <t>カクリツ</t>
    </rPh>
    <phoneticPr fontId="5"/>
  </si>
  <si>
    <t>　　→別紙急連絡表</t>
    <rPh sb="3" eb="5">
      <t>ベッシ</t>
    </rPh>
    <rPh sb="5" eb="6">
      <t>キュウ</t>
    </rPh>
    <rPh sb="6" eb="8">
      <t>レンラク</t>
    </rPh>
    <rPh sb="8" eb="9">
      <t>ヒョウ</t>
    </rPh>
    <phoneticPr fontId="5"/>
  </si>
  <si>
    <t>　※万が一、工事中に事故等が発生した場合は、速やかに保全公社担当者に連絡のこと</t>
    <rPh sb="2" eb="3">
      <t>マン</t>
    </rPh>
    <rPh sb="4" eb="5">
      <t>イチ</t>
    </rPh>
    <rPh sb="6" eb="9">
      <t>コウジチュウ</t>
    </rPh>
    <rPh sb="10" eb="13">
      <t>ジコトウ</t>
    </rPh>
    <rPh sb="14" eb="16">
      <t>ハッセイ</t>
    </rPh>
    <rPh sb="18" eb="20">
      <t>バアイ</t>
    </rPh>
    <rPh sb="22" eb="23">
      <t>スミ</t>
    </rPh>
    <rPh sb="26" eb="28">
      <t>ホゼン</t>
    </rPh>
    <rPh sb="28" eb="30">
      <t>コウシャ</t>
    </rPh>
    <rPh sb="30" eb="33">
      <t>タントウシャ</t>
    </rPh>
    <rPh sb="34" eb="36">
      <t>レンラク</t>
    </rPh>
    <phoneticPr fontId="5"/>
  </si>
  <si>
    <t>（提出先）</t>
  </si>
  <si>
    <t>公益財団法人　横浜市建築保全公社</t>
    <rPh sb="0" eb="2">
      <t>コウエキ</t>
    </rPh>
    <rPh sb="2" eb="6">
      <t>ザイダンホウジン</t>
    </rPh>
    <phoneticPr fontId="5"/>
  </si>
  <si>
    <t>次のとおり休業いたします。</t>
  </si>
  <si>
    <t>記</t>
  </si>
  <si>
    <t>１　工事名　　　　　　　</t>
    <phoneticPr fontId="5"/>
  </si>
  <si>
    <t>２　工事場所　　　　　　　</t>
  </si>
  <si>
    <t>３　現場休業日　　　　　　　　　　</t>
    <phoneticPr fontId="5"/>
  </si>
  <si>
    <t>　　　年　　　月　　　日 まで</t>
    <phoneticPr fontId="5"/>
  </si>
  <si>
    <t>４　休業理由　　　　　　　　</t>
    <rPh sb="2" eb="4">
      <t>キュウギョウ</t>
    </rPh>
    <phoneticPr fontId="5"/>
  </si>
  <si>
    <t>1) その他（具体的理由）　：会社都合、指名停止等の具体的な理由</t>
    <rPh sb="7" eb="10">
      <t>グタイテキ</t>
    </rPh>
    <rPh sb="10" eb="12">
      <t>リユウ</t>
    </rPh>
    <rPh sb="15" eb="17">
      <t>カイシャ</t>
    </rPh>
    <rPh sb="17" eb="19">
      <t>ツゴウ</t>
    </rPh>
    <rPh sb="20" eb="22">
      <t>シメイ</t>
    </rPh>
    <rPh sb="22" eb="24">
      <t>テイシ</t>
    </rPh>
    <rPh sb="24" eb="25">
      <t>トウ</t>
    </rPh>
    <rPh sb="26" eb="29">
      <t>グタイテキ</t>
    </rPh>
    <rPh sb="30" eb="32">
      <t>リユウ</t>
    </rPh>
    <phoneticPr fontId="5"/>
  </si>
  <si>
    <t>　（該当に○）</t>
    <rPh sb="2" eb="4">
      <t>ガイトウ</t>
    </rPh>
    <phoneticPr fontId="5"/>
  </si>
  <si>
    <t>５　警備体制</t>
  </si>
  <si>
    <t>1)　警備会社による巡回・常駐警備</t>
    <rPh sb="3" eb="5">
      <t>ケイビ</t>
    </rPh>
    <rPh sb="5" eb="7">
      <t>ガイシャ</t>
    </rPh>
    <rPh sb="10" eb="12">
      <t>ジュンカイ</t>
    </rPh>
    <rPh sb="13" eb="15">
      <t>ジョウチュウ</t>
    </rPh>
    <rPh sb="15" eb="17">
      <t>ケイビ</t>
    </rPh>
    <phoneticPr fontId="5"/>
  </si>
  <si>
    <t>2)　現場責任者による巡回点検</t>
    <rPh sb="3" eb="5">
      <t>ゲンバ</t>
    </rPh>
    <rPh sb="5" eb="8">
      <t>セキニンシャ</t>
    </rPh>
    <rPh sb="11" eb="13">
      <t>ジュンカイ</t>
    </rPh>
    <rPh sb="13" eb="15">
      <t>テンケン</t>
    </rPh>
    <phoneticPr fontId="5"/>
  </si>
  <si>
    <t>3)　その他（具体的に記入）</t>
    <rPh sb="5" eb="6">
      <t>タ</t>
    </rPh>
    <rPh sb="7" eb="10">
      <t>グタイテキ</t>
    </rPh>
    <rPh sb="11" eb="13">
      <t>キニュウ</t>
    </rPh>
    <phoneticPr fontId="5"/>
  </si>
  <si>
    <t>６　休業前の
　　　　点検項目等</t>
    <phoneticPr fontId="5"/>
  </si>
  <si>
    <t>1)　仮囲いの倒壊・転倒防止等の措置</t>
    <rPh sb="3" eb="4">
      <t>カリ</t>
    </rPh>
    <rPh sb="4" eb="5">
      <t>カコ</t>
    </rPh>
    <rPh sb="7" eb="9">
      <t>トウカイ</t>
    </rPh>
    <rPh sb="10" eb="12">
      <t>テントウ</t>
    </rPh>
    <rPh sb="12" eb="14">
      <t>ボウシ</t>
    </rPh>
    <rPh sb="14" eb="15">
      <t>トウ</t>
    </rPh>
    <rPh sb="16" eb="18">
      <t>ソチ</t>
    </rPh>
    <phoneticPr fontId="5"/>
  </si>
  <si>
    <t>2)　足場等の倒壊防止の確認</t>
    <rPh sb="3" eb="5">
      <t>アシバ</t>
    </rPh>
    <rPh sb="5" eb="6">
      <t>トウ</t>
    </rPh>
    <rPh sb="7" eb="9">
      <t>トウカイ</t>
    </rPh>
    <rPh sb="9" eb="11">
      <t>ボウシ</t>
    </rPh>
    <rPh sb="12" eb="14">
      <t>カクニン</t>
    </rPh>
    <phoneticPr fontId="5"/>
  </si>
  <si>
    <t>3)　資材等の散乱・飛散防止の確認</t>
    <rPh sb="3" eb="5">
      <t>シザイ</t>
    </rPh>
    <rPh sb="5" eb="6">
      <t>トウ</t>
    </rPh>
    <rPh sb="7" eb="9">
      <t>サンラン</t>
    </rPh>
    <rPh sb="10" eb="12">
      <t>ヒサン</t>
    </rPh>
    <rPh sb="12" eb="14">
      <t>ボウシ</t>
    </rPh>
    <rPh sb="15" eb="17">
      <t>カクニン</t>
    </rPh>
    <phoneticPr fontId="5"/>
  </si>
  <si>
    <t>4)　土砂等の崩壊・飛散防止の確認</t>
    <rPh sb="3" eb="5">
      <t>ドシャ</t>
    </rPh>
    <rPh sb="5" eb="6">
      <t>トウ</t>
    </rPh>
    <rPh sb="7" eb="9">
      <t>ホウカイ</t>
    </rPh>
    <rPh sb="10" eb="12">
      <t>ヒサン</t>
    </rPh>
    <rPh sb="12" eb="14">
      <t>ボウシ</t>
    </rPh>
    <rPh sb="15" eb="17">
      <t>カクニン</t>
    </rPh>
    <phoneticPr fontId="5"/>
  </si>
  <si>
    <t>5)　放火・発火等の防止のため可燃物の場外搬出</t>
    <phoneticPr fontId="5"/>
  </si>
  <si>
    <t>6)　工事用電力・用水の遮断及び止栓確認</t>
    <phoneticPr fontId="5"/>
  </si>
  <si>
    <t>7)　工事施設への漏水対策の確認</t>
    <rPh sb="5" eb="7">
      <t>シセツ</t>
    </rPh>
    <phoneticPr fontId="5"/>
  </si>
  <si>
    <t>8)　戸締り、施錠等の確認</t>
    <phoneticPr fontId="5"/>
  </si>
  <si>
    <t>9)　施設利用者等の安全確認</t>
    <phoneticPr fontId="5"/>
  </si>
  <si>
    <t>７　添付書類</t>
  </si>
  <si>
    <t>1)　緊急連絡体制表</t>
    <phoneticPr fontId="5"/>
  </si>
  <si>
    <t>緊急連絡体制表</t>
    <rPh sb="0" eb="2">
      <t>キンキュウ</t>
    </rPh>
    <rPh sb="2" eb="4">
      <t>レンラク</t>
    </rPh>
    <rPh sb="4" eb="6">
      <t>タイセイ</t>
    </rPh>
    <rPh sb="6" eb="7">
      <t>ヒョウ</t>
    </rPh>
    <phoneticPr fontId="5"/>
  </si>
  <si>
    <t>（提出先）</t>
    <rPh sb="1" eb="3">
      <t>テイシュツ</t>
    </rPh>
    <rPh sb="3" eb="4">
      <t>サキ</t>
    </rPh>
    <phoneticPr fontId="5"/>
  </si>
  <si>
    <t>公益財団法人　横浜市建築保全公社</t>
    <rPh sb="0" eb="2">
      <t>コウエキ</t>
    </rPh>
    <rPh sb="2" eb="6">
      <t>ザイダンホウジン</t>
    </rPh>
    <rPh sb="7" eb="10">
      <t>ヨコハマシ</t>
    </rPh>
    <rPh sb="10" eb="12">
      <t>ケンチク</t>
    </rPh>
    <rPh sb="12" eb="14">
      <t>ホゼン</t>
    </rPh>
    <rPh sb="14" eb="16">
      <t>コウシャ</t>
    </rPh>
    <phoneticPr fontId="5"/>
  </si>
  <si>
    <t>住所</t>
    <rPh sb="0" eb="2">
      <t>ジュウショ</t>
    </rPh>
    <phoneticPr fontId="5"/>
  </si>
  <si>
    <t>住　所</t>
    <rPh sb="0" eb="1">
      <t>ジュウ</t>
    </rPh>
    <rPh sb="2" eb="3">
      <t>ショ</t>
    </rPh>
    <phoneticPr fontId="5"/>
  </si>
  <si>
    <t>会社名</t>
    <rPh sb="0" eb="1">
      <t>カイ</t>
    </rPh>
    <rPh sb="1" eb="3">
      <t>シャメイ</t>
    </rPh>
    <phoneticPr fontId="5"/>
  </si>
  <si>
    <t>工　期</t>
    <rPh sb="0" eb="1">
      <t>コウ</t>
    </rPh>
    <rPh sb="2" eb="3">
      <t>キ</t>
    </rPh>
    <phoneticPr fontId="5"/>
  </si>
  <si>
    <t>営繕課</t>
    <rPh sb="0" eb="2">
      <t>エイゼン</t>
    </rPh>
    <rPh sb="2" eb="3">
      <t>カ</t>
    </rPh>
    <phoneticPr fontId="5"/>
  </si>
  <si>
    <t>公社</t>
    <rPh sb="0" eb="2">
      <t>コウシャ</t>
    </rPh>
    <phoneticPr fontId="5"/>
  </si>
  <si>
    <t>045-641-3122</t>
    <phoneticPr fontId="5"/>
  </si>
  <si>
    <t>建築第一係</t>
    <rPh sb="0" eb="2">
      <t>ケンチク</t>
    </rPh>
    <rPh sb="2" eb="4">
      <t>ダイイチ</t>
    </rPh>
    <rPh sb="4" eb="5">
      <t>カカ</t>
    </rPh>
    <phoneticPr fontId="5"/>
  </si>
  <si>
    <t>電気係</t>
    <rPh sb="0" eb="2">
      <t>デンキ</t>
    </rPh>
    <rPh sb="2" eb="3">
      <t>カカ</t>
    </rPh>
    <phoneticPr fontId="5"/>
  </si>
  <si>
    <t>機械係</t>
    <rPh sb="0" eb="2">
      <t>キカイ</t>
    </rPh>
    <rPh sb="2" eb="3">
      <t>カカ</t>
    </rPh>
    <phoneticPr fontId="5"/>
  </si>
  <si>
    <t>受注者</t>
    <rPh sb="0" eb="2">
      <t>ジュチュウ</t>
    </rPh>
    <rPh sb="2" eb="3">
      <t>シャ</t>
    </rPh>
    <phoneticPr fontId="5"/>
  </si>
  <si>
    <t>携帯</t>
    <rPh sb="0" eb="2">
      <t>ケイタイ</t>
    </rPh>
    <phoneticPr fontId="5"/>
  </si>
  <si>
    <t>自宅</t>
    <rPh sb="0" eb="2">
      <t>ジタク</t>
    </rPh>
    <phoneticPr fontId="5"/>
  </si>
  <si>
    <t>現場事務所</t>
    <rPh sb="0" eb="2">
      <t>ゲンバ</t>
    </rPh>
    <rPh sb="2" eb="4">
      <t>ジム</t>
    </rPh>
    <rPh sb="4" eb="5">
      <t>ショ</t>
    </rPh>
    <phoneticPr fontId="5"/>
  </si>
  <si>
    <t>施設名</t>
    <rPh sb="0" eb="2">
      <t>シセツ</t>
    </rPh>
    <rPh sb="2" eb="3">
      <t>メイ</t>
    </rPh>
    <phoneticPr fontId="5"/>
  </si>
  <si>
    <t>警備会社</t>
    <rPh sb="0" eb="2">
      <t>ケイビ</t>
    </rPh>
    <rPh sb="2" eb="4">
      <t>ガイシャ</t>
    </rPh>
    <phoneticPr fontId="5"/>
  </si>
  <si>
    <t>手直し及び確認事項</t>
    <rPh sb="0" eb="2">
      <t>テナオ</t>
    </rPh>
    <rPh sb="3" eb="4">
      <t>オヨ</t>
    </rPh>
    <rPh sb="5" eb="7">
      <t>カクニン</t>
    </rPh>
    <rPh sb="7" eb="9">
      <t>ジコウ</t>
    </rPh>
    <phoneticPr fontId="5"/>
  </si>
  <si>
    <t>手直し事項</t>
    <rPh sb="0" eb="2">
      <t>テナオ</t>
    </rPh>
    <rPh sb="3" eb="5">
      <t>ジコウ</t>
    </rPh>
    <phoneticPr fontId="5"/>
  </si>
  <si>
    <t>手直し完了予定日</t>
    <rPh sb="0" eb="2">
      <t>テナオ</t>
    </rPh>
    <rPh sb="3" eb="5">
      <t>カンリョウ</t>
    </rPh>
    <rPh sb="5" eb="8">
      <t>ヨテイビ</t>
    </rPh>
    <phoneticPr fontId="5"/>
  </si>
  <si>
    <t>確認事項・確認日</t>
    <rPh sb="0" eb="2">
      <t>カクニン</t>
    </rPh>
    <rPh sb="2" eb="4">
      <t>ジコウ</t>
    </rPh>
    <rPh sb="5" eb="7">
      <t>カクニン</t>
    </rPh>
    <rPh sb="7" eb="8">
      <t>ヒ</t>
    </rPh>
    <phoneticPr fontId="5"/>
  </si>
  <si>
    <t>　</t>
    <phoneticPr fontId="5"/>
  </si>
  <si>
    <t>確認者</t>
    <rPh sb="0" eb="2">
      <t>カクニン</t>
    </rPh>
    <rPh sb="2" eb="3">
      <t>シャ</t>
    </rPh>
    <phoneticPr fontId="5"/>
  </si>
  <si>
    <t>：</t>
    <phoneticPr fontId="5"/>
  </si>
  <si>
    <t>検 査 主 幹　</t>
    <rPh sb="0" eb="1">
      <t>ケン</t>
    </rPh>
    <rPh sb="2" eb="3">
      <t>サ</t>
    </rPh>
    <rPh sb="4" eb="5">
      <t>シュ</t>
    </rPh>
    <rPh sb="6" eb="7">
      <t>ミキ</t>
    </rPh>
    <phoneticPr fontId="5"/>
  </si>
  <si>
    <t>施設管理者　　　　　　　　　　　　　　</t>
    <phoneticPr fontId="5"/>
  </si>
  <si>
    <t>工　　事　　名</t>
  </si>
  <si>
    <t>工　事　場　所</t>
  </si>
  <si>
    <r>
      <t>契約金額</t>
    </r>
    <r>
      <rPr>
        <sz val="12"/>
        <rFont val="Century"/>
        <family val="1"/>
      </rPr>
      <t>(</t>
    </r>
    <r>
      <rPr>
        <sz val="12"/>
        <rFont val="ＭＳ 明朝"/>
        <family val="1"/>
        <charset val="128"/>
      </rPr>
      <t>税込</t>
    </r>
    <r>
      <rPr>
        <sz val="12"/>
        <rFont val="Century"/>
        <family val="1"/>
      </rPr>
      <t>)</t>
    </r>
    <rPh sb="0" eb="2">
      <t>ケイヤク</t>
    </rPh>
    <phoneticPr fontId="5"/>
  </si>
  <si>
    <r>
      <t>完</t>
    </r>
    <r>
      <rPr>
        <sz val="12"/>
        <rFont val="Century"/>
        <family val="1"/>
      </rPr>
      <t xml:space="preserve"> </t>
    </r>
    <r>
      <rPr>
        <sz val="12"/>
        <rFont val="ＭＳ 明朝"/>
        <family val="1"/>
        <charset val="128"/>
      </rPr>
      <t>成</t>
    </r>
    <r>
      <rPr>
        <sz val="12"/>
        <rFont val="Century"/>
        <family val="1"/>
      </rPr>
      <t xml:space="preserve"> </t>
    </r>
    <r>
      <rPr>
        <sz val="12"/>
        <rFont val="ＭＳ 明朝"/>
        <family val="1"/>
        <charset val="128"/>
      </rPr>
      <t>年</t>
    </r>
    <r>
      <rPr>
        <sz val="12"/>
        <rFont val="Century"/>
        <family val="1"/>
      </rPr>
      <t xml:space="preserve"> </t>
    </r>
    <r>
      <rPr>
        <sz val="12"/>
        <rFont val="ＭＳ 明朝"/>
        <family val="1"/>
        <charset val="128"/>
      </rPr>
      <t>月</t>
    </r>
    <r>
      <rPr>
        <sz val="12"/>
        <rFont val="Century"/>
        <family val="1"/>
      </rPr>
      <t xml:space="preserve"> </t>
    </r>
    <r>
      <rPr>
        <sz val="12"/>
        <rFont val="ＭＳ 明朝"/>
        <family val="1"/>
        <charset val="128"/>
      </rPr>
      <t>日</t>
    </r>
  </si>
  <si>
    <r>
      <t>引</t>
    </r>
    <r>
      <rPr>
        <sz val="12"/>
        <rFont val="Century"/>
        <family val="1"/>
      </rPr>
      <t xml:space="preserve"> </t>
    </r>
    <r>
      <rPr>
        <sz val="12"/>
        <rFont val="ＭＳ 明朝"/>
        <family val="1"/>
        <charset val="128"/>
      </rPr>
      <t>渡</t>
    </r>
    <r>
      <rPr>
        <sz val="12"/>
        <rFont val="Century"/>
        <family val="1"/>
      </rPr>
      <t xml:space="preserve"> </t>
    </r>
    <r>
      <rPr>
        <sz val="12"/>
        <rFont val="ＭＳ 明朝"/>
        <family val="1"/>
        <charset val="128"/>
      </rPr>
      <t>年</t>
    </r>
    <r>
      <rPr>
        <sz val="12"/>
        <rFont val="Century"/>
        <family val="1"/>
      </rPr>
      <t xml:space="preserve"> </t>
    </r>
    <r>
      <rPr>
        <sz val="12"/>
        <rFont val="ＭＳ 明朝"/>
        <family val="1"/>
        <charset val="128"/>
      </rPr>
      <t>月</t>
    </r>
    <r>
      <rPr>
        <sz val="12"/>
        <rFont val="Century"/>
        <family val="1"/>
      </rPr>
      <t xml:space="preserve"> </t>
    </r>
    <r>
      <rPr>
        <sz val="12"/>
        <rFont val="ＭＳ 明朝"/>
        <family val="1"/>
        <charset val="128"/>
      </rPr>
      <t>日</t>
    </r>
  </si>
  <si>
    <t>かし点検予定</t>
    <rPh sb="2" eb="4">
      <t>テンケン</t>
    </rPh>
    <rPh sb="4" eb="6">
      <t>ヨテイ</t>
    </rPh>
    <phoneticPr fontId="5"/>
  </si>
  <si>
    <t>かし点検年月日</t>
  </si>
  <si>
    <t>かし点検者</t>
    <rPh sb="2" eb="4">
      <t>テンケン</t>
    </rPh>
    <rPh sb="4" eb="5">
      <t>シャ</t>
    </rPh>
    <phoneticPr fontId="5"/>
  </si>
  <si>
    <t>会　社　名</t>
  </si>
  <si>
    <r>
      <t>会</t>
    </r>
    <r>
      <rPr>
        <sz val="10.5"/>
        <rFont val="Century"/>
        <family val="1"/>
      </rPr>
      <t xml:space="preserve"> </t>
    </r>
    <r>
      <rPr>
        <sz val="10.5"/>
        <rFont val="ＭＳ 明朝"/>
        <family val="1"/>
        <charset val="128"/>
      </rPr>
      <t>社</t>
    </r>
    <r>
      <rPr>
        <sz val="10.5"/>
        <rFont val="Century"/>
        <family val="1"/>
      </rPr>
      <t xml:space="preserve"> </t>
    </r>
    <r>
      <rPr>
        <sz val="10.5"/>
        <rFont val="ＭＳ 明朝"/>
        <family val="1"/>
        <charset val="128"/>
      </rPr>
      <t>住</t>
    </r>
    <r>
      <rPr>
        <sz val="10.5"/>
        <rFont val="Century"/>
        <family val="1"/>
      </rPr>
      <t xml:space="preserve"> </t>
    </r>
    <r>
      <rPr>
        <sz val="10.5"/>
        <rFont val="ＭＳ 明朝"/>
        <family val="1"/>
        <charset val="128"/>
      </rPr>
      <t>所</t>
    </r>
  </si>
  <si>
    <t>連絡先
電話番号</t>
    <phoneticPr fontId="5"/>
  </si>
  <si>
    <t>検査主幹</t>
    <rPh sb="0" eb="2">
      <t>ケンサ</t>
    </rPh>
    <rPh sb="2" eb="4">
      <t>シュカン</t>
    </rPh>
    <phoneticPr fontId="5"/>
  </si>
  <si>
    <t>技術
検査員</t>
    <rPh sb="0" eb="2">
      <t>ギジュツ</t>
    </rPh>
    <rPh sb="3" eb="5">
      <t>ケンサ</t>
    </rPh>
    <rPh sb="5" eb="6">
      <t>イン</t>
    </rPh>
    <phoneticPr fontId="5"/>
  </si>
  <si>
    <t>総括　　　　監督員</t>
    <rPh sb="0" eb="2">
      <t>ソウカツ</t>
    </rPh>
    <rPh sb="6" eb="9">
      <t>カントクイン</t>
    </rPh>
    <phoneticPr fontId="5"/>
  </si>
  <si>
    <t>主任　　　　監督員</t>
    <rPh sb="0" eb="2">
      <t>シュニン</t>
    </rPh>
    <rPh sb="6" eb="9">
      <t>カントクイン</t>
    </rPh>
    <phoneticPr fontId="5"/>
  </si>
  <si>
    <t>担当　　　　監督員</t>
    <rPh sb="0" eb="2">
      <t>タントウ</t>
    </rPh>
    <rPh sb="6" eb="9">
      <t>カントクイン</t>
    </rPh>
    <phoneticPr fontId="5"/>
  </si>
  <si>
    <t>施設管理者　　　　　　　　　　　　　　</t>
    <phoneticPr fontId="5"/>
  </si>
  <si>
    <t>かし点検確認</t>
    <rPh sb="2" eb="4">
      <t>テンケン</t>
    </rPh>
    <rPh sb="4" eb="6">
      <t>カクニン</t>
    </rPh>
    <phoneticPr fontId="5"/>
  </si>
  <si>
    <t>連絡先
電話番号</t>
    <phoneticPr fontId="5"/>
  </si>
  <si>
    <t>　</t>
    <phoneticPr fontId="5"/>
  </si>
  <si>
    <t>主管局建物等管理者</t>
  </si>
  <si>
    <t>所　　　属</t>
  </si>
  <si>
    <t>局・区　　　　　課　　　　</t>
    <phoneticPr fontId="5"/>
  </si>
  <si>
    <t>（かし点検立会者）</t>
  </si>
  <si>
    <t>職・氏名・印</t>
  </si>
  <si>
    <t>かし修補完了予定日</t>
  </si>
  <si>
    <t>かし修補完了確認</t>
    <rPh sb="2" eb="4">
      <t>シュウホ</t>
    </rPh>
    <rPh sb="4" eb="6">
      <t>カンリョウ</t>
    </rPh>
    <rPh sb="6" eb="8">
      <t>カクニン</t>
    </rPh>
    <phoneticPr fontId="5"/>
  </si>
  <si>
    <t>局・区　　　　　課　　　　</t>
    <phoneticPr fontId="5"/>
  </si>
  <si>
    <t>かし修補
完了確認立会者</t>
    <rPh sb="2" eb="4">
      <t>シュウホ</t>
    </rPh>
    <rPh sb="5" eb="7">
      <t>カンリョウ</t>
    </rPh>
    <rPh sb="7" eb="9">
      <t>カクニン</t>
    </rPh>
    <rPh sb="9" eb="11">
      <t>タチアイ</t>
    </rPh>
    <phoneticPr fontId="5"/>
  </si>
  <si>
    <t>備　　　　考</t>
    <rPh sb="0" eb="1">
      <t>ソナエ</t>
    </rPh>
    <rPh sb="5" eb="6">
      <t>コウ</t>
    </rPh>
    <phoneticPr fontId="5"/>
  </si>
  <si>
    <t>※立会者の押印は、本人の署名により省略することができる。</t>
  </si>
  <si>
    <t>記入について</t>
    <rPh sb="0" eb="2">
      <t>キニュウ</t>
    </rPh>
    <phoneticPr fontId="5"/>
  </si>
  <si>
    <t>　1．</t>
    <phoneticPr fontId="5"/>
  </si>
  <si>
    <t>　２．</t>
    <phoneticPr fontId="5"/>
  </si>
  <si>
    <t>　３．</t>
    <phoneticPr fontId="5"/>
  </si>
  <si>
    <t>外部は外壁、屋根等について点検した部分（場所・状況等）を記入する。</t>
    <rPh sb="0" eb="2">
      <t>ガイブ</t>
    </rPh>
    <rPh sb="3" eb="5">
      <t>ガイヘキ</t>
    </rPh>
    <rPh sb="6" eb="9">
      <t>ヤネナド</t>
    </rPh>
    <rPh sb="13" eb="15">
      <t>テンケン</t>
    </rPh>
    <rPh sb="17" eb="19">
      <t>ブブン</t>
    </rPh>
    <rPh sb="20" eb="22">
      <t>バショ</t>
    </rPh>
    <rPh sb="23" eb="26">
      <t>ジョウキョウナド</t>
    </rPh>
    <rPh sb="28" eb="30">
      <t>キニュウ</t>
    </rPh>
    <phoneticPr fontId="5"/>
  </si>
  <si>
    <t>　４．</t>
    <phoneticPr fontId="5"/>
  </si>
  <si>
    <t>内部は主要室（主要な目的の部屋）、その他諸室、共用部分（廊下、トイレ等）にある各室の室名を記入し、点検した項目（床、壁、天井、建具等）を記入する。</t>
    <rPh sb="0" eb="2">
      <t>ナイブ</t>
    </rPh>
    <rPh sb="3" eb="5">
      <t>シュヨウ</t>
    </rPh>
    <rPh sb="5" eb="6">
      <t>シツ</t>
    </rPh>
    <rPh sb="7" eb="9">
      <t>シュヨウ</t>
    </rPh>
    <rPh sb="10" eb="12">
      <t>モクテキ</t>
    </rPh>
    <rPh sb="13" eb="15">
      <t>ヘヤ</t>
    </rPh>
    <rPh sb="19" eb="20">
      <t>タ</t>
    </rPh>
    <rPh sb="20" eb="22">
      <t>モロムロ</t>
    </rPh>
    <rPh sb="23" eb="25">
      <t>キョウヨウ</t>
    </rPh>
    <rPh sb="25" eb="27">
      <t>ブブン</t>
    </rPh>
    <rPh sb="28" eb="30">
      <t>ロウカ</t>
    </rPh>
    <rPh sb="34" eb="35">
      <t>ナド</t>
    </rPh>
    <rPh sb="39" eb="41">
      <t>カクシツ</t>
    </rPh>
    <rPh sb="42" eb="43">
      <t>シツ</t>
    </rPh>
    <rPh sb="43" eb="44">
      <t>メイ</t>
    </rPh>
    <rPh sb="45" eb="47">
      <t>キニュウ</t>
    </rPh>
    <rPh sb="49" eb="51">
      <t>テンケン</t>
    </rPh>
    <rPh sb="53" eb="55">
      <t>コウモク</t>
    </rPh>
    <rPh sb="56" eb="57">
      <t>ユカ</t>
    </rPh>
    <rPh sb="58" eb="59">
      <t>カベ</t>
    </rPh>
    <rPh sb="60" eb="62">
      <t>テンジョウ</t>
    </rPh>
    <rPh sb="63" eb="66">
      <t>タテグナド</t>
    </rPh>
    <rPh sb="68" eb="70">
      <t>キニュウ</t>
    </rPh>
    <phoneticPr fontId="5"/>
  </si>
  <si>
    <t>部位</t>
    <rPh sb="0" eb="2">
      <t>ブイ</t>
    </rPh>
    <phoneticPr fontId="5"/>
  </si>
  <si>
    <t>工事区分</t>
    <rPh sb="0" eb="2">
      <t>コウジ</t>
    </rPh>
    <rPh sb="2" eb="4">
      <t>クブン</t>
    </rPh>
    <phoneticPr fontId="5"/>
  </si>
  <si>
    <t>点検項目（場所・状況）</t>
    <rPh sb="0" eb="2">
      <t>テンケン</t>
    </rPh>
    <rPh sb="2" eb="4">
      <t>コウモク</t>
    </rPh>
    <rPh sb="5" eb="7">
      <t>バショ</t>
    </rPh>
    <rPh sb="8" eb="10">
      <t>ジョウキョウ</t>
    </rPh>
    <phoneticPr fontId="5"/>
  </si>
  <si>
    <t>措　　　置</t>
    <rPh sb="0" eb="1">
      <t>ソ</t>
    </rPh>
    <rPh sb="4" eb="5">
      <t>オキ</t>
    </rPh>
    <phoneticPr fontId="5"/>
  </si>
  <si>
    <t>補修
予定日</t>
    <rPh sb="0" eb="2">
      <t>ホシュウ</t>
    </rPh>
    <rPh sb="3" eb="6">
      <t>ヨテイビ</t>
    </rPh>
    <phoneticPr fontId="5"/>
  </si>
  <si>
    <t>施設管理者確認欄</t>
    <rPh sb="0" eb="2">
      <t>シセツ</t>
    </rPh>
    <rPh sb="2" eb="5">
      <t>カンリシャ</t>
    </rPh>
    <rPh sb="5" eb="7">
      <t>カクニン</t>
    </rPh>
    <rPh sb="7" eb="8">
      <t>ラン</t>
    </rPh>
    <phoneticPr fontId="5"/>
  </si>
  <si>
    <t>外　部</t>
    <rPh sb="0" eb="1">
      <t>ソト</t>
    </rPh>
    <rPh sb="2" eb="3">
      <t>ブ</t>
    </rPh>
    <phoneticPr fontId="5"/>
  </si>
  <si>
    <t>外　壁</t>
    <rPh sb="0" eb="1">
      <t>ソト</t>
    </rPh>
    <rPh sb="2" eb="3">
      <t>カベ</t>
    </rPh>
    <phoneticPr fontId="5"/>
  </si>
  <si>
    <t>１階事務所アルミサッシ周囲シール</t>
    <rPh sb="1" eb="2">
      <t>カイ</t>
    </rPh>
    <rPh sb="2" eb="4">
      <t>ジム</t>
    </rPh>
    <rPh sb="4" eb="5">
      <t>ショ</t>
    </rPh>
    <rPh sb="11" eb="13">
      <t>シュウイ</t>
    </rPh>
    <phoneticPr fontId="5"/>
  </si>
  <si>
    <t>ｼｰﾙ不良部分撤去・打ち替え</t>
    <rPh sb="3" eb="5">
      <t>フリョウ</t>
    </rPh>
    <rPh sb="5" eb="7">
      <t>ブブン</t>
    </rPh>
    <rPh sb="7" eb="9">
      <t>テッキョ</t>
    </rPh>
    <rPh sb="10" eb="11">
      <t>ウ</t>
    </rPh>
    <rPh sb="12" eb="13">
      <t>カ</t>
    </rPh>
    <phoneticPr fontId="5"/>
  </si>
  <si>
    <t>一部が剥離</t>
    <rPh sb="0" eb="2">
      <t>イチブ</t>
    </rPh>
    <rPh sb="3" eb="5">
      <t>ハクリ</t>
    </rPh>
    <phoneticPr fontId="5"/>
  </si>
  <si>
    <t>金属屋根</t>
    <rPh sb="0" eb="2">
      <t>キンゾク</t>
    </rPh>
    <rPh sb="2" eb="4">
      <t>ヤネ</t>
    </rPh>
    <phoneticPr fontId="5"/>
  </si>
  <si>
    <t>倉庫屋根ウレタン防水</t>
    <rPh sb="0" eb="2">
      <t>ソウコ</t>
    </rPh>
    <rPh sb="2" eb="4">
      <t>ヤネ</t>
    </rPh>
    <rPh sb="8" eb="10">
      <t>ボウスイ</t>
    </rPh>
    <phoneticPr fontId="5"/>
  </si>
  <si>
    <t>注射で空気を取り除き、注射針穴</t>
    <rPh sb="0" eb="2">
      <t>チュウシャ</t>
    </rPh>
    <rPh sb="3" eb="5">
      <t>クウキ</t>
    </rPh>
    <rPh sb="6" eb="7">
      <t>ト</t>
    </rPh>
    <rPh sb="8" eb="9">
      <t>ノゾ</t>
    </rPh>
    <rPh sb="11" eb="13">
      <t>チュウシャ</t>
    </rPh>
    <rPh sb="13" eb="14">
      <t>ハリ</t>
    </rPh>
    <rPh sb="14" eb="15">
      <t>アナ</t>
    </rPh>
    <phoneticPr fontId="5"/>
  </si>
  <si>
    <t>一部膨れ</t>
    <rPh sb="0" eb="2">
      <t>イチブ</t>
    </rPh>
    <rPh sb="2" eb="3">
      <t>フク</t>
    </rPh>
    <phoneticPr fontId="5"/>
  </si>
  <si>
    <t>ウレタンにて補修</t>
    <rPh sb="6" eb="8">
      <t>ホシュウ</t>
    </rPh>
    <phoneticPr fontId="5"/>
  </si>
  <si>
    <t>屋　上</t>
    <rPh sb="0" eb="1">
      <t>ヤ</t>
    </rPh>
    <rPh sb="2" eb="3">
      <t>ジョウ</t>
    </rPh>
    <phoneticPr fontId="5"/>
  </si>
  <si>
    <t>トップライト</t>
    <phoneticPr fontId="5"/>
  </si>
  <si>
    <t>構造体</t>
    <rPh sb="0" eb="3">
      <t>コウゾウタイ</t>
    </rPh>
    <phoneticPr fontId="5"/>
  </si>
  <si>
    <t>内　部</t>
    <rPh sb="0" eb="1">
      <t>ナイ</t>
    </rPh>
    <rPh sb="2" eb="3">
      <t>ブ</t>
    </rPh>
    <phoneticPr fontId="5"/>
  </si>
  <si>
    <t>床</t>
    <rPh sb="0" eb="1">
      <t>ユカ</t>
    </rPh>
    <phoneticPr fontId="5"/>
  </si>
  <si>
    <t>事務所出入口前床塩ビシート</t>
    <rPh sb="0" eb="2">
      <t>ジム</t>
    </rPh>
    <rPh sb="2" eb="3">
      <t>ショ</t>
    </rPh>
    <rPh sb="3" eb="4">
      <t>デ</t>
    </rPh>
    <rPh sb="4" eb="6">
      <t>イリクチ</t>
    </rPh>
    <rPh sb="6" eb="7">
      <t>マエ</t>
    </rPh>
    <rPh sb="7" eb="8">
      <t>ユカ</t>
    </rPh>
    <rPh sb="8" eb="9">
      <t>エン</t>
    </rPh>
    <phoneticPr fontId="5"/>
  </si>
  <si>
    <t>塩ビシートの不良個所を</t>
    <rPh sb="0" eb="1">
      <t>エン</t>
    </rPh>
    <rPh sb="6" eb="8">
      <t>フリョウ</t>
    </rPh>
    <rPh sb="8" eb="10">
      <t>カショ</t>
    </rPh>
    <phoneticPr fontId="5"/>
  </si>
  <si>
    <t>キョイントめくれ</t>
    <phoneticPr fontId="5"/>
  </si>
  <si>
    <t>大きくめくり再度貼り付け</t>
    <rPh sb="0" eb="1">
      <t>オオ</t>
    </rPh>
    <rPh sb="6" eb="8">
      <t>サイド</t>
    </rPh>
    <rPh sb="8" eb="9">
      <t>ハ</t>
    </rPh>
    <rPh sb="10" eb="11">
      <t>ツ</t>
    </rPh>
    <phoneticPr fontId="5"/>
  </si>
  <si>
    <t>壁</t>
    <rPh sb="0" eb="1">
      <t>カベ</t>
    </rPh>
    <phoneticPr fontId="5"/>
  </si>
  <si>
    <t>事務所廊下側壁</t>
    <rPh sb="0" eb="2">
      <t>ジム</t>
    </rPh>
    <rPh sb="2" eb="3">
      <t>ショ</t>
    </rPh>
    <rPh sb="3" eb="5">
      <t>ロウカ</t>
    </rPh>
    <rPh sb="5" eb="6">
      <t>ガワ</t>
    </rPh>
    <rPh sb="6" eb="7">
      <t>カベ</t>
    </rPh>
    <phoneticPr fontId="5"/>
  </si>
  <si>
    <t>壁塗装の不良部分をケレンし</t>
    <rPh sb="0" eb="1">
      <t>カベ</t>
    </rPh>
    <rPh sb="1" eb="3">
      <t>トソウ</t>
    </rPh>
    <rPh sb="4" eb="6">
      <t>フリョウ</t>
    </rPh>
    <rPh sb="6" eb="8">
      <t>ブブン</t>
    </rPh>
    <phoneticPr fontId="5"/>
  </si>
  <si>
    <t>EP-G一部剥がれ</t>
    <rPh sb="4" eb="6">
      <t>イチブ</t>
    </rPh>
    <rPh sb="6" eb="7">
      <t>ハ</t>
    </rPh>
    <phoneticPr fontId="5"/>
  </si>
  <si>
    <t>再塗装</t>
    <rPh sb="0" eb="3">
      <t>サイトソウ</t>
    </rPh>
    <phoneticPr fontId="5"/>
  </si>
  <si>
    <t>シンク</t>
    <phoneticPr fontId="5"/>
  </si>
  <si>
    <t>出入口扉</t>
    <rPh sb="0" eb="1">
      <t>デ</t>
    </rPh>
    <rPh sb="1" eb="3">
      <t>イリクチ</t>
    </rPh>
    <rPh sb="3" eb="4">
      <t>トビラ</t>
    </rPh>
    <phoneticPr fontId="5"/>
  </si>
  <si>
    <t>家具</t>
    <rPh sb="0" eb="2">
      <t>カグ</t>
    </rPh>
    <phoneticPr fontId="5"/>
  </si>
  <si>
    <t>事務所の物入れ</t>
    <rPh sb="0" eb="2">
      <t>ジム</t>
    </rPh>
    <rPh sb="2" eb="3">
      <t>ショ</t>
    </rPh>
    <rPh sb="4" eb="5">
      <t>モノ</t>
    </rPh>
    <rPh sb="5" eb="6">
      <t>イ</t>
    </rPh>
    <phoneticPr fontId="5"/>
  </si>
  <si>
    <t>鍵を新規に交換</t>
    <rPh sb="0" eb="1">
      <t>カギ</t>
    </rPh>
    <rPh sb="2" eb="4">
      <t>シンキ</t>
    </rPh>
    <rPh sb="5" eb="7">
      <t>コウカン</t>
    </rPh>
    <phoneticPr fontId="5"/>
  </si>
  <si>
    <t>かぎが掛かりづらい</t>
    <rPh sb="3" eb="4">
      <t>カ</t>
    </rPh>
    <phoneticPr fontId="5"/>
  </si>
  <si>
    <t>外　構</t>
    <rPh sb="0" eb="1">
      <t>ソト</t>
    </rPh>
    <rPh sb="2" eb="3">
      <t>カマエ</t>
    </rPh>
    <phoneticPr fontId="5"/>
  </si>
  <si>
    <t>門扉</t>
    <rPh sb="0" eb="2">
      <t>モンピ</t>
    </rPh>
    <phoneticPr fontId="5"/>
  </si>
  <si>
    <t>西門の門扉</t>
    <rPh sb="0" eb="1">
      <t>ニシ</t>
    </rPh>
    <rPh sb="1" eb="2">
      <t>モン</t>
    </rPh>
    <rPh sb="3" eb="5">
      <t>モンピ</t>
    </rPh>
    <phoneticPr fontId="5"/>
  </si>
  <si>
    <t>車輪の調整</t>
    <rPh sb="0" eb="2">
      <t>シャリン</t>
    </rPh>
    <rPh sb="3" eb="5">
      <t>チョウセイ</t>
    </rPh>
    <phoneticPr fontId="5"/>
  </si>
  <si>
    <t>開閉時異音が発生</t>
    <rPh sb="0" eb="2">
      <t>カイヘイ</t>
    </rPh>
    <rPh sb="2" eb="3">
      <t>ジ</t>
    </rPh>
    <rPh sb="3" eb="5">
      <t>イオン</t>
    </rPh>
    <rPh sb="6" eb="8">
      <t>ハッセイ</t>
    </rPh>
    <phoneticPr fontId="5"/>
  </si>
  <si>
    <t>溝の清掃を管理者へ依頼</t>
    <rPh sb="0" eb="1">
      <t>ミゾ</t>
    </rPh>
    <rPh sb="2" eb="4">
      <t>セイソウ</t>
    </rPh>
    <rPh sb="5" eb="8">
      <t>カンリシャ</t>
    </rPh>
    <rPh sb="9" eb="11">
      <t>イライ</t>
    </rPh>
    <phoneticPr fontId="5"/>
  </si>
  <si>
    <t>犬走り</t>
    <rPh sb="0" eb="1">
      <t>イヌ</t>
    </rPh>
    <rPh sb="1" eb="2">
      <t>ハシ</t>
    </rPh>
    <phoneticPr fontId="5"/>
  </si>
  <si>
    <t>フェンス</t>
    <phoneticPr fontId="5"/>
  </si>
  <si>
    <t>手摺</t>
    <rPh sb="0" eb="2">
      <t>テスリ</t>
    </rPh>
    <phoneticPr fontId="5"/>
  </si>
  <si>
    <t>正面玄関のステンレス手摺のぐらつき</t>
    <rPh sb="0" eb="2">
      <t>ショウメン</t>
    </rPh>
    <rPh sb="2" eb="4">
      <t>ゲンカン</t>
    </rPh>
    <rPh sb="10" eb="12">
      <t>テスリ</t>
    </rPh>
    <phoneticPr fontId="5"/>
  </si>
  <si>
    <t>ステンレス手摺の壁取り付き部分の</t>
    <rPh sb="5" eb="7">
      <t>テスリ</t>
    </rPh>
    <rPh sb="8" eb="9">
      <t>カベ</t>
    </rPh>
    <rPh sb="9" eb="10">
      <t>ト</t>
    </rPh>
    <rPh sb="11" eb="12">
      <t>ツ</t>
    </rPh>
    <rPh sb="13" eb="15">
      <t>ブブン</t>
    </rPh>
    <phoneticPr fontId="5"/>
  </si>
  <si>
    <t>壁の取り付け部分のタイルに割れ</t>
    <rPh sb="0" eb="1">
      <t>カベ</t>
    </rPh>
    <rPh sb="2" eb="3">
      <t>ト</t>
    </rPh>
    <rPh sb="4" eb="5">
      <t>ツ</t>
    </rPh>
    <rPh sb="6" eb="8">
      <t>ブブン</t>
    </rPh>
    <rPh sb="13" eb="14">
      <t>ワ</t>
    </rPh>
    <phoneticPr fontId="5"/>
  </si>
  <si>
    <t>補強とﾀｲﾙ張貼り換え</t>
    <rPh sb="0" eb="2">
      <t>ホキョウ</t>
    </rPh>
    <rPh sb="6" eb="7">
      <t>ハ</t>
    </rPh>
    <rPh sb="7" eb="8">
      <t>ハ</t>
    </rPh>
    <rPh sb="9" eb="10">
      <t>カ</t>
    </rPh>
    <phoneticPr fontId="5"/>
  </si>
  <si>
    <t>かし自主点検チェクリスト(建築　2/　）</t>
    <rPh sb="2" eb="4">
      <t>ジシュ</t>
    </rPh>
    <rPh sb="4" eb="6">
      <t>テンケン</t>
    </rPh>
    <rPh sb="13" eb="15">
      <t>ケンチク</t>
    </rPh>
    <phoneticPr fontId="5"/>
  </si>
  <si>
    <t>▲表紙へ</t>
    <rPh sb="1" eb="3">
      <t>ヒョウシ</t>
    </rPh>
    <phoneticPr fontId="5"/>
  </si>
  <si>
    <t>入札＿工事提出書類</t>
    <rPh sb="0" eb="2">
      <t>ニュウサツ</t>
    </rPh>
    <phoneticPr fontId="5"/>
  </si>
  <si>
    <t>提出書類を集めました。</t>
    <rPh sb="0" eb="2">
      <t>テイシュツ</t>
    </rPh>
    <rPh sb="2" eb="4">
      <t>ショルイ</t>
    </rPh>
    <rPh sb="5" eb="6">
      <t>アツ</t>
    </rPh>
    <phoneticPr fontId="5"/>
  </si>
  <si>
    <t>▲基本事項</t>
    <phoneticPr fontId="5"/>
  </si>
  <si>
    <t>を入力してお使いください。</t>
    <rPh sb="1" eb="3">
      <t>ニュウリョク</t>
    </rPh>
    <rPh sb="6" eb="7">
      <t>ツカ</t>
    </rPh>
    <phoneticPr fontId="5"/>
  </si>
  <si>
    <t>保管場所</t>
    <rPh sb="0" eb="2">
      <t>ホカン</t>
    </rPh>
    <rPh sb="2" eb="4">
      <t>バショ</t>
    </rPh>
    <phoneticPr fontId="5"/>
  </si>
  <si>
    <t>：営繕課サーバー/営繕課/工事関係ファイル/入札H１７_工事提出書類</t>
    <phoneticPr fontId="5"/>
  </si>
  <si>
    <t>随時更新します。受け渡し時に最新版を利用してください。</t>
    <rPh sb="0" eb="2">
      <t>ズイジ</t>
    </rPh>
    <rPh sb="2" eb="4">
      <t>コウシン</t>
    </rPh>
    <rPh sb="8" eb="11">
      <t>ウケワタ</t>
    </rPh>
    <rPh sb="12" eb="13">
      <t>ジ</t>
    </rPh>
    <rPh sb="14" eb="17">
      <t>サイシンバン</t>
    </rPh>
    <rPh sb="18" eb="20">
      <t>リヨウ</t>
    </rPh>
    <phoneticPr fontId="5"/>
  </si>
  <si>
    <t>修正等の意見を担当まで連絡してください。更新します。</t>
    <rPh sb="0" eb="3">
      <t>シュウセイトウ</t>
    </rPh>
    <rPh sb="4" eb="6">
      <t>イケン</t>
    </rPh>
    <rPh sb="7" eb="9">
      <t>タントウ</t>
    </rPh>
    <rPh sb="11" eb="13">
      <t>レンラク</t>
    </rPh>
    <rPh sb="20" eb="22">
      <t>コウシン</t>
    </rPh>
    <phoneticPr fontId="5"/>
  </si>
  <si>
    <t>概要</t>
    <rPh sb="0" eb="2">
      <t>ガイヨウ</t>
    </rPh>
    <phoneticPr fontId="5"/>
  </si>
  <si>
    <t>Ver.6.0</t>
    <phoneticPr fontId="5"/>
  </si>
  <si>
    <t>暫定版H26ﾌﾟｰﾙｼｰﾄ改修工事用に職員配置を修正</t>
    <rPh sb="0" eb="2">
      <t>ザンテイ</t>
    </rPh>
    <rPh sb="2" eb="3">
      <t>バン</t>
    </rPh>
    <rPh sb="13" eb="15">
      <t>カイシュウ</t>
    </rPh>
    <rPh sb="15" eb="17">
      <t>コウジ</t>
    </rPh>
    <rPh sb="17" eb="18">
      <t>ヨウ</t>
    </rPh>
    <rPh sb="20" eb="23">
      <t>ハイチヲ</t>
    </rPh>
    <rPh sb="23" eb="25">
      <t>シュウセイ</t>
    </rPh>
    <phoneticPr fontId="5"/>
  </si>
  <si>
    <t>Ver.6.1</t>
  </si>
  <si>
    <t>理事長名修正</t>
    <rPh sb="0" eb="3">
      <t>リジチョウ</t>
    </rPh>
    <rPh sb="3" eb="4">
      <t>メイ</t>
    </rPh>
    <rPh sb="4" eb="6">
      <t>シュウセイ</t>
    </rPh>
    <phoneticPr fontId="5"/>
  </si>
  <si>
    <t>Ver.6.2</t>
  </si>
  <si>
    <t>誤字修正</t>
    <rPh sb="0" eb="2">
      <t>ゴジ</t>
    </rPh>
    <rPh sb="2" eb="4">
      <t>シュウセイ</t>
    </rPh>
    <phoneticPr fontId="5"/>
  </si>
  <si>
    <t>受注者</t>
    <phoneticPr fontId="25"/>
  </si>
  <si>
    <t>工　事　名</t>
    <rPh sb="0" eb="1">
      <t>コウ</t>
    </rPh>
    <rPh sb="2" eb="3">
      <t>コト</t>
    </rPh>
    <rPh sb="4" eb="5">
      <t>メイ</t>
    </rPh>
    <phoneticPr fontId="25"/>
  </si>
  <si>
    <t>氏　　　名</t>
    <rPh sb="0" eb="1">
      <t>シ</t>
    </rPh>
    <rPh sb="4" eb="5">
      <t>メイ</t>
    </rPh>
    <phoneticPr fontId="25"/>
  </si>
  <si>
    <t>確認事項</t>
    <rPh sb="0" eb="2">
      <t>カクニン</t>
    </rPh>
    <rPh sb="2" eb="4">
      <t>ジコウ</t>
    </rPh>
    <phoneticPr fontId="25"/>
  </si>
  <si>
    <t>雇用期間（３箇月以上）　の健康保険証等原本確認</t>
    <rPh sb="0" eb="2">
      <t>コヨウ</t>
    </rPh>
    <rPh sb="2" eb="4">
      <t>キカン</t>
    </rPh>
    <rPh sb="5" eb="8">
      <t>サンカゲツ</t>
    </rPh>
    <rPh sb="8" eb="10">
      <t>イジョウ</t>
    </rPh>
    <rPh sb="13" eb="15">
      <t>ケンコウ</t>
    </rPh>
    <rPh sb="15" eb="17">
      <t>ホケン</t>
    </rPh>
    <rPh sb="17" eb="18">
      <t>ショウ</t>
    </rPh>
    <rPh sb="18" eb="19">
      <t>トウ</t>
    </rPh>
    <rPh sb="19" eb="21">
      <t>ゲンポン</t>
    </rPh>
    <rPh sb="21" eb="23">
      <t>カクニン</t>
    </rPh>
    <phoneticPr fontId="5"/>
  </si>
  <si>
    <t>　兼任工事の有無</t>
    <rPh sb="1" eb="3">
      <t>ケンニン</t>
    </rPh>
    <rPh sb="3" eb="5">
      <t>コウジ</t>
    </rPh>
    <rPh sb="6" eb="8">
      <t>ウム</t>
    </rPh>
    <phoneticPr fontId="5"/>
  </si>
  <si>
    <t>□主任技術者　□監理技術者</t>
    <rPh sb="1" eb="3">
      <t>シュニン</t>
    </rPh>
    <rPh sb="3" eb="5">
      <t>ギジュツ</t>
    </rPh>
    <rPh sb="5" eb="6">
      <t>シャ</t>
    </rPh>
    <rPh sb="8" eb="10">
      <t>カンリ</t>
    </rPh>
    <rPh sb="10" eb="12">
      <t>ギジュツ</t>
    </rPh>
    <rPh sb="12" eb="13">
      <t>シャ</t>
    </rPh>
    <phoneticPr fontId="25"/>
  </si>
  <si>
    <t>主任技術者
資格要件等</t>
    <rPh sb="0" eb="2">
      <t>シュニン</t>
    </rPh>
    <rPh sb="2" eb="5">
      <t>ギジュツシャ</t>
    </rPh>
    <rPh sb="6" eb="8">
      <t>シカク</t>
    </rPh>
    <rPh sb="8" eb="10">
      <t>ヨウケン</t>
    </rPh>
    <rPh sb="10" eb="11">
      <t>トウ</t>
    </rPh>
    <phoneticPr fontId="25"/>
  </si>
  <si>
    <t>　資格要件　　</t>
    <rPh sb="1" eb="3">
      <t>シカク</t>
    </rPh>
    <rPh sb="3" eb="5">
      <t>ヨウケン</t>
    </rPh>
    <phoneticPr fontId="25"/>
  </si>
  <si>
    <t>建設業法第７条第２号</t>
    <rPh sb="0" eb="2">
      <t>ケンセツ</t>
    </rPh>
    <rPh sb="2" eb="3">
      <t>ギョウ</t>
    </rPh>
    <rPh sb="3" eb="4">
      <t>ホウ</t>
    </rPh>
    <rPh sb="4" eb="5">
      <t>ダイ</t>
    </rPh>
    <rPh sb="6" eb="7">
      <t>ジョウ</t>
    </rPh>
    <rPh sb="7" eb="8">
      <t>ダイ</t>
    </rPh>
    <rPh sb="9" eb="10">
      <t>ゴウ</t>
    </rPh>
    <phoneticPr fontId="25"/>
  </si>
  <si>
    <t>認定した者</t>
    <rPh sb="0" eb="2">
      <t>ニンテイ</t>
    </rPh>
    <rPh sb="4" eb="5">
      <t>モノ</t>
    </rPh>
    <phoneticPr fontId="25"/>
  </si>
  <si>
    <t>監理技術者
資格証明等</t>
    <rPh sb="0" eb="2">
      <t>カンリ</t>
    </rPh>
    <rPh sb="2" eb="4">
      <t>ギジュツ</t>
    </rPh>
    <rPh sb="4" eb="5">
      <t>シャ</t>
    </rPh>
    <rPh sb="6" eb="8">
      <t>シカク</t>
    </rPh>
    <rPh sb="8" eb="10">
      <t>ショウメイ</t>
    </rPh>
    <rPh sb="10" eb="11">
      <t>トウ</t>
    </rPh>
    <phoneticPr fontId="5"/>
  </si>
  <si>
    <t>監理技術者資格者証</t>
    <phoneticPr fontId="25"/>
  </si>
  <si>
    <t>交付番号　第　　　　　　　　　　　号</t>
    <rPh sb="0" eb="2">
      <t>コウフ</t>
    </rPh>
    <rPh sb="2" eb="4">
      <t>バンゴウ</t>
    </rPh>
    <rPh sb="5" eb="6">
      <t>ダイ</t>
    </rPh>
    <rPh sb="17" eb="18">
      <t>ゴウ</t>
    </rPh>
    <phoneticPr fontId="25"/>
  </si>
  <si>
    <r>
      <t>工事目的物引渡書</t>
    </r>
    <r>
      <rPr>
        <b/>
        <sz val="14"/>
        <color indexed="8"/>
        <rFont val="ＭＳ Ｐ明朝"/>
        <family val="1"/>
        <charset val="128"/>
      </rPr>
      <t>（請負人返却用）</t>
    </r>
    <rPh sb="9" eb="11">
      <t>ウケオイ</t>
    </rPh>
    <rPh sb="11" eb="12">
      <t>ニン</t>
    </rPh>
    <rPh sb="12" eb="14">
      <t>ヘンキャク</t>
    </rPh>
    <rPh sb="14" eb="15">
      <t>ヨウ</t>
    </rPh>
    <phoneticPr fontId="5"/>
  </si>
  <si>
    <t>請負人：</t>
    <rPh sb="0" eb="2">
      <t>ウケオイ</t>
    </rPh>
    <rPh sb="2" eb="3">
      <t>ニン</t>
    </rPh>
    <phoneticPr fontId="5"/>
  </si>
  <si>
    <t>請　負　人</t>
    <rPh sb="0" eb="1">
      <t>ショウ</t>
    </rPh>
    <rPh sb="2" eb="3">
      <t>フ</t>
    </rPh>
    <rPh sb="4" eb="5">
      <t>ニン</t>
    </rPh>
    <phoneticPr fontId="5"/>
  </si>
  <si>
    <t>御社用紙で構いません。主任監督員までの押印欄を設けてください。</t>
    <rPh sb="0" eb="2">
      <t>オンシャ</t>
    </rPh>
    <rPh sb="2" eb="4">
      <t>ヨウシ</t>
    </rPh>
    <rPh sb="5" eb="6">
      <t>カマ</t>
    </rPh>
    <rPh sb="11" eb="13">
      <t>シュニン</t>
    </rPh>
    <rPh sb="13" eb="16">
      <t>カントクイン</t>
    </rPh>
    <rPh sb="19" eb="21">
      <t>オウイン</t>
    </rPh>
    <rPh sb="21" eb="22">
      <t>ラン</t>
    </rPh>
    <rPh sb="23" eb="24">
      <t>モウ</t>
    </rPh>
    <phoneticPr fontId="5"/>
  </si>
  <si>
    <t>４．請負人の連絡先等が明記された標示板を外部から見える位置に設置しているか。</t>
    <rPh sb="2" eb="4">
      <t>ウケオイ</t>
    </rPh>
    <rPh sb="4" eb="5">
      <t>ニン</t>
    </rPh>
    <rPh sb="6" eb="9">
      <t>レンラクサキ</t>
    </rPh>
    <rPh sb="9" eb="10">
      <t>トウ</t>
    </rPh>
    <rPh sb="11" eb="13">
      <t>メイキ</t>
    </rPh>
    <rPh sb="16" eb="19">
      <t>ヒョウジバン</t>
    </rPh>
    <rPh sb="20" eb="22">
      <t>ガイブ</t>
    </rPh>
    <rPh sb="24" eb="25">
      <t>ミ</t>
    </rPh>
    <rPh sb="27" eb="29">
      <t>イチ</t>
    </rPh>
    <rPh sb="30" eb="32">
      <t>セッチ</t>
    </rPh>
    <phoneticPr fontId="5"/>
  </si>
  <si>
    <t>Ver.6.3</t>
    <phoneticPr fontId="5"/>
  </si>
  <si>
    <t>産業廃棄物処理計画・報告書修正</t>
    <rPh sb="0" eb="2">
      <t>サンギョウ</t>
    </rPh>
    <rPh sb="2" eb="5">
      <t>ハイキブツ</t>
    </rPh>
    <rPh sb="5" eb="7">
      <t>ショリ</t>
    </rPh>
    <rPh sb="7" eb="9">
      <t>ケイカク</t>
    </rPh>
    <rPh sb="10" eb="12">
      <t>ホウコク</t>
    </rPh>
    <rPh sb="12" eb="13">
      <t>ショ</t>
    </rPh>
    <rPh sb="13" eb="15">
      <t>シュウセイ</t>
    </rPh>
    <phoneticPr fontId="5"/>
  </si>
  <si>
    <t>原　雅彦</t>
    <rPh sb="0" eb="1">
      <t>ハラ</t>
    </rPh>
    <rPh sb="2" eb="4">
      <t>マサヒコ</t>
    </rPh>
    <phoneticPr fontId="5"/>
  </si>
  <si>
    <t>萩原　雅一</t>
    <rPh sb="0" eb="2">
      <t>ハギワラ</t>
    </rPh>
    <rPh sb="3" eb="5">
      <t>マサカズ</t>
    </rPh>
    <phoneticPr fontId="5"/>
  </si>
  <si>
    <t>窪村　智子</t>
    <rPh sb="0" eb="1">
      <t>クボ</t>
    </rPh>
    <rPh sb="1" eb="2">
      <t>ムラ</t>
    </rPh>
    <rPh sb="3" eb="5">
      <t>トモコ</t>
    </rPh>
    <phoneticPr fontId="5"/>
  </si>
  <si>
    <t>尾崎　憲一</t>
    <rPh sb="0" eb="2">
      <t>オザキ</t>
    </rPh>
    <rPh sb="3" eb="5">
      <t>ケンイチ</t>
    </rPh>
    <phoneticPr fontId="5"/>
  </si>
  <si>
    <t>大谷　康雅</t>
    <rPh sb="0" eb="2">
      <t>オオタニ</t>
    </rPh>
    <rPh sb="3" eb="5">
      <t>ヤスマサ</t>
    </rPh>
    <phoneticPr fontId="5"/>
  </si>
  <si>
    <t>現 場 緊 急 連 絡 体 制 表</t>
  </si>
  <si>
    <t>工 事 名</t>
    <phoneticPr fontId="101"/>
  </si>
  <si>
    <t>施 設 名</t>
    <phoneticPr fontId="101"/>
  </si>
  <si>
    <t>☎</t>
    <phoneticPr fontId="101"/>
  </si>
  <si>
    <t>工事場所</t>
    <phoneticPr fontId="101"/>
  </si>
  <si>
    <t>受 注 者</t>
    <phoneticPr fontId="101"/>
  </si>
  <si>
    <t>携帯 ☎</t>
    <phoneticPr fontId="101"/>
  </si>
  <si>
    <t>本社責任者</t>
    <phoneticPr fontId="101"/>
  </si>
  <si>
    <t>上記以外の対応者</t>
    <phoneticPr fontId="101"/>
  </si>
  <si>
    <t>※本社責任者 現地参集</t>
    <phoneticPr fontId="101"/>
  </si>
  <si>
    <t>■管轄の消防署・警察署等
　への連絡</t>
    <phoneticPr fontId="101"/>
  </si>
  <si>
    <t>■消防署 １１９</t>
    <phoneticPr fontId="101"/>
  </si>
  <si>
    <t>☎</t>
    <phoneticPr fontId="101"/>
  </si>
  <si>
    <t>■警察署 １１０</t>
    <phoneticPr fontId="101"/>
  </si>
  <si>
    <t>☎</t>
  </si>
  <si>
    <t>■労働基準監督署</t>
    <phoneticPr fontId="101"/>
  </si>
  <si>
    <t>■事故への緊急対応の実施</t>
    <phoneticPr fontId="101"/>
  </si>
  <si>
    <t>(氏名</t>
    <phoneticPr fontId="101"/>
  </si>
  <si>
    <t>)</t>
    <phoneticPr fontId="101"/>
  </si>
  <si>
    <t xml:space="preserve"> 現場責任者は、人命最優先で応急対策
 を実施し、二次被害の発生を防ぐ行動
 をまず行う。</t>
    <phoneticPr fontId="101"/>
  </si>
  <si>
    <t>■救急病院</t>
    <phoneticPr fontId="101"/>
  </si>
  <si>
    <t>病院名：</t>
  </si>
  <si>
    <t>状況を報告し対策の状況
を説明して現地参集依頼</t>
    <phoneticPr fontId="101"/>
  </si>
  <si>
    <t>住所:</t>
    <phoneticPr fontId="101"/>
  </si>
  <si>
    <t>内容に応じて現地に向かい対応</t>
    <rPh sb="0" eb="2">
      <t>ナイヨウ</t>
    </rPh>
    <rPh sb="3" eb="4">
      <t>オウ</t>
    </rPh>
    <rPh sb="6" eb="8">
      <t>ゲンチ</t>
    </rPh>
    <rPh sb="9" eb="10">
      <t>ム</t>
    </rPh>
    <rPh sb="12" eb="14">
      <t>タイオウ</t>
    </rPh>
    <phoneticPr fontId="101"/>
  </si>
  <si>
    <t>発注者・建築保全公社への通報</t>
    <phoneticPr fontId="101"/>
  </si>
  <si>
    <t>★平日</t>
    <phoneticPr fontId="101"/>
  </si>
  <si>
    <t>☎ ６４１－３１２２・３１２５</t>
    <phoneticPr fontId="101"/>
  </si>
  <si>
    <t>★土日や祝日は以下の連絡先に通報する。</t>
    <rPh sb="5" eb="6">
      <t>ヒ</t>
    </rPh>
    <phoneticPr fontId="101"/>
  </si>
  <si>
    <t>■担当監督員</t>
    <phoneticPr fontId="101"/>
  </si>
  <si>
    <t>【報告書の記載内容 】</t>
    <phoneticPr fontId="101"/>
  </si>
  <si>
    <t>■主任監督員</t>
    <phoneticPr fontId="101"/>
  </si>
  <si>
    <t>■総括監督員</t>
    <phoneticPr fontId="101"/>
  </si>
  <si>
    <t>（状況に応じて専務・理事長に報告）</t>
    <rPh sb="1" eb="3">
      <t>ジョウキョウ</t>
    </rPh>
    <rPh sb="4" eb="5">
      <t>オウ</t>
    </rPh>
    <rPh sb="7" eb="9">
      <t>センム</t>
    </rPh>
    <rPh sb="10" eb="13">
      <t>リジチョウ</t>
    </rPh>
    <rPh sb="14" eb="16">
      <t>ホウコク</t>
    </rPh>
    <phoneticPr fontId="101"/>
  </si>
  <si>
    <t>建築保全公社は、事故の内容や原因、程度に応じて「横浜市財政局工事契約課」に報告、
今後の市と契約にペナルティーが発生する場合もあるので、工事請負者は日常的に安全
管理の徹底に臨むことが重要です。</t>
    <rPh sb="30" eb="32">
      <t>コウジ</t>
    </rPh>
    <phoneticPr fontId="101"/>
  </si>
  <si>
    <t>現場代理人</t>
    <phoneticPr fontId="101"/>
  </si>
  <si>
    <t>消防署　☎</t>
    <rPh sb="0" eb="3">
      <t>ショウボウショ</t>
    </rPh>
    <phoneticPr fontId="5"/>
  </si>
  <si>
    <t>警察署　☎</t>
    <rPh sb="0" eb="3">
      <t>ケイサツショ</t>
    </rPh>
    <phoneticPr fontId="5"/>
  </si>
  <si>
    <t>労基署　☎</t>
    <rPh sb="0" eb="3">
      <t>ロウキショ</t>
    </rPh>
    <phoneticPr fontId="5"/>
  </si>
  <si>
    <t>　病院　☎</t>
    <rPh sb="1" eb="3">
      <t>ビョウイン</t>
    </rPh>
    <phoneticPr fontId="5"/>
  </si>
  <si>
    <t>　病院　住所</t>
    <rPh sb="1" eb="3">
      <t>ビョウイン</t>
    </rPh>
    <rPh sb="4" eb="6">
      <t>ジュウショ</t>
    </rPh>
    <phoneticPr fontId="5"/>
  </si>
  <si>
    <t>　　氏　名</t>
    <rPh sb="2" eb="3">
      <t>シ</t>
    </rPh>
    <rPh sb="4" eb="5">
      <t>メイ</t>
    </rPh>
    <phoneticPr fontId="5"/>
  </si>
  <si>
    <t>　　　☎</t>
    <phoneticPr fontId="5"/>
  </si>
  <si>
    <t>追加連絡先</t>
    <rPh sb="0" eb="2">
      <t>ツイカ</t>
    </rPh>
    <rPh sb="2" eb="4">
      <t>レンラク</t>
    </rPh>
    <rPh sb="4" eb="5">
      <t>サキ</t>
    </rPh>
    <phoneticPr fontId="5"/>
  </si>
  <si>
    <t>病院名：</t>
    <rPh sb="0" eb="2">
      <t>ビョウイン</t>
    </rPh>
    <rPh sb="2" eb="3">
      <t>メイ</t>
    </rPh>
    <phoneticPr fontId="5"/>
  </si>
  <si>
    <t>施設　☎</t>
    <rPh sb="0" eb="2">
      <t>シセツ</t>
    </rPh>
    <phoneticPr fontId="101"/>
  </si>
  <si>
    <t>受注会社　☎</t>
    <rPh sb="0" eb="2">
      <t>ジュチュウ</t>
    </rPh>
    <rPh sb="2" eb="4">
      <t>カイシャ</t>
    </rPh>
    <phoneticPr fontId="101"/>
  </si>
  <si>
    <t>代理人　携帯☎</t>
    <rPh sb="0" eb="3">
      <t>ダイリニン</t>
    </rPh>
    <rPh sb="4" eb="6">
      <t>ケイタイ</t>
    </rPh>
    <phoneticPr fontId="101"/>
  </si>
  <si>
    <t>責任者　携帯☎</t>
    <rPh sb="0" eb="3">
      <t>セキニンシャ</t>
    </rPh>
    <rPh sb="4" eb="6">
      <t>ケイタイ</t>
    </rPh>
    <phoneticPr fontId="101"/>
  </si>
  <si>
    <t>対応者　携帯☎</t>
    <rPh sb="0" eb="2">
      <t>タイオウ</t>
    </rPh>
    <rPh sb="2" eb="3">
      <t>シャ</t>
    </rPh>
    <rPh sb="4" eb="6">
      <t>ケイタイ</t>
    </rPh>
    <phoneticPr fontId="101"/>
  </si>
  <si>
    <t>　　携帯☎</t>
    <rPh sb="2" eb="4">
      <t>ケイタイ</t>
    </rPh>
    <phoneticPr fontId="101"/>
  </si>
  <si>
    <t>連絡体制表</t>
  </si>
  <si>
    <t>表紙</t>
  </si>
  <si>
    <t>基本入力情報</t>
  </si>
  <si>
    <t>提出書類リスト</t>
  </si>
  <si>
    <t>着手</t>
  </si>
  <si>
    <t>選定</t>
  </si>
  <si>
    <t>工程</t>
  </si>
  <si>
    <t>編成</t>
  </si>
  <si>
    <t>実施工程</t>
  </si>
  <si>
    <t>仮設計画</t>
  </si>
  <si>
    <t>施工計画</t>
  </si>
  <si>
    <t>廃棄物</t>
  </si>
  <si>
    <t>処理フロー</t>
  </si>
  <si>
    <t>着工議事</t>
  </si>
  <si>
    <t>打合せ議事録</t>
  </si>
  <si>
    <t>完成写真</t>
  </si>
  <si>
    <t>記録写真</t>
  </si>
  <si>
    <t>保証書</t>
  </si>
  <si>
    <t>室内環境</t>
  </si>
  <si>
    <t>完成図</t>
  </si>
  <si>
    <t>完成届</t>
  </si>
  <si>
    <t xml:space="preserve">目的物引渡書 </t>
  </si>
  <si>
    <t>完成図書表紙</t>
  </si>
  <si>
    <t>変更履歴</t>
  </si>
  <si>
    <t>シート名</t>
    <rPh sb="3" eb="4">
      <t>メイ</t>
    </rPh>
    <phoneticPr fontId="3"/>
  </si>
  <si>
    <t>No.</t>
    <phoneticPr fontId="3"/>
  </si>
  <si>
    <t>内　　　　　　　　　　容</t>
    <rPh sb="0" eb="1">
      <t>ナイ</t>
    </rPh>
    <rPh sb="11" eb="12">
      <t>カタチ</t>
    </rPh>
    <phoneticPr fontId="3"/>
  </si>
  <si>
    <t>このシートに基本的な情報を入力すると、各種資料に転記されます</t>
    <rPh sb="6" eb="9">
      <t>キホンテキ</t>
    </rPh>
    <rPh sb="10" eb="12">
      <t>ジョウホウ</t>
    </rPh>
    <rPh sb="13" eb="15">
      <t>ニュウリョク</t>
    </rPh>
    <rPh sb="19" eb="21">
      <t>カクシュ</t>
    </rPh>
    <rPh sb="21" eb="23">
      <t>シリョウ</t>
    </rPh>
    <rPh sb="24" eb="26">
      <t>テンキ</t>
    </rPh>
    <phoneticPr fontId="3"/>
  </si>
  <si>
    <t>工事着手届出書</t>
    <rPh sb="0" eb="2">
      <t>コウジ</t>
    </rPh>
    <rPh sb="2" eb="4">
      <t>チャクシュ</t>
    </rPh>
    <rPh sb="4" eb="7">
      <t>トドケデショ</t>
    </rPh>
    <phoneticPr fontId="3"/>
  </si>
  <si>
    <t>現場代理人・主任技術者・監理技術者の選定通知書</t>
    <rPh sb="0" eb="2">
      <t>ゲンバ</t>
    </rPh>
    <rPh sb="2" eb="5">
      <t>ダイリニン</t>
    </rPh>
    <rPh sb="6" eb="8">
      <t>シュニン</t>
    </rPh>
    <rPh sb="8" eb="11">
      <t>ギジュツシャ</t>
    </rPh>
    <rPh sb="12" eb="14">
      <t>カンリ</t>
    </rPh>
    <rPh sb="14" eb="17">
      <t>ギジュツシャ</t>
    </rPh>
    <rPh sb="18" eb="20">
      <t>センテイ</t>
    </rPh>
    <rPh sb="20" eb="23">
      <t>ツウチショ</t>
    </rPh>
    <phoneticPr fontId="3"/>
  </si>
  <si>
    <t>工事担当者編成表</t>
    <rPh sb="0" eb="2">
      <t>コウジ</t>
    </rPh>
    <rPh sb="2" eb="5">
      <t>タントウシャ</t>
    </rPh>
    <rPh sb="5" eb="7">
      <t>ヘンセイ</t>
    </rPh>
    <rPh sb="7" eb="8">
      <t>ヒョウ</t>
    </rPh>
    <phoneticPr fontId="3"/>
  </si>
  <si>
    <t>045-641-3122</t>
    <phoneticPr fontId="5"/>
  </si>
  <si>
    <t>奥山　堅一郎</t>
    <rPh sb="0" eb="2">
      <t>オクヤマ</t>
    </rPh>
    <rPh sb="3" eb="6">
      <t>ケンイチロウ</t>
    </rPh>
    <phoneticPr fontId="5"/>
  </si>
  <si>
    <t>建築統括係長</t>
    <rPh sb="0" eb="2">
      <t>ケンチク</t>
    </rPh>
    <rPh sb="2" eb="4">
      <t>トウカツ</t>
    </rPh>
    <rPh sb="4" eb="5">
      <t>カカリ</t>
    </rPh>
    <rPh sb="5" eb="6">
      <t>チョウ</t>
    </rPh>
    <phoneticPr fontId="5"/>
  </si>
  <si>
    <t>建築係長</t>
    <rPh sb="0" eb="2">
      <t>ケンチク</t>
    </rPh>
    <rPh sb="2" eb="3">
      <t>カカリ</t>
    </rPh>
    <rPh sb="3" eb="4">
      <t>チョウ</t>
    </rPh>
    <phoneticPr fontId="5"/>
  </si>
  <si>
    <t>村松　昌明</t>
    <rPh sb="0" eb="2">
      <t>ムラマツ</t>
    </rPh>
    <rPh sb="3" eb="5">
      <t>マサアキ</t>
    </rPh>
    <phoneticPr fontId="5"/>
  </si>
  <si>
    <t>大串　孝広</t>
    <rPh sb="0" eb="2">
      <t>オオグシ</t>
    </rPh>
    <rPh sb="3" eb="5">
      <t>タカヒロ</t>
    </rPh>
    <phoneticPr fontId="5"/>
  </si>
  <si>
    <t>牧本　力哉</t>
    <rPh sb="0" eb="2">
      <t>マキモト</t>
    </rPh>
    <rPh sb="3" eb="5">
      <t>リキヤ</t>
    </rPh>
    <phoneticPr fontId="5"/>
  </si>
  <si>
    <t>坂牧　耕太</t>
    <rPh sb="0" eb="2">
      <t>サカマキ</t>
    </rPh>
    <rPh sb="3" eb="5">
      <t>コウタ</t>
    </rPh>
    <phoneticPr fontId="5"/>
  </si>
  <si>
    <t>村上　健一</t>
    <phoneticPr fontId="5"/>
  </si>
  <si>
    <t>竹井　英雄</t>
    <phoneticPr fontId="5"/>
  </si>
  <si>
    <t>K2-1</t>
    <phoneticPr fontId="5"/>
  </si>
  <si>
    <t>K1-0</t>
    <phoneticPr fontId="5"/>
  </si>
  <si>
    <t>K2-0</t>
    <phoneticPr fontId="5"/>
  </si>
  <si>
    <t>K1-1</t>
    <phoneticPr fontId="5"/>
  </si>
  <si>
    <t>K1-2</t>
  </si>
  <si>
    <t>K1-3</t>
  </si>
  <si>
    <t>K1-4</t>
  </si>
  <si>
    <t>K1-5</t>
  </si>
  <si>
    <t>K1-6</t>
  </si>
  <si>
    <t>K1-7</t>
  </si>
  <si>
    <t>K1-8</t>
  </si>
  <si>
    <t>K1-9</t>
  </si>
  <si>
    <t>K2-2</t>
  </si>
  <si>
    <t>K2-3</t>
  </si>
  <si>
    <t>K2-4</t>
  </si>
  <si>
    <t>K2-5</t>
  </si>
  <si>
    <t>K2-6</t>
  </si>
  <si>
    <t>K2-7</t>
  </si>
  <si>
    <t>K2-8</t>
  </si>
  <si>
    <t>課長</t>
    <rPh sb="0" eb="2">
      <t>カチョウ</t>
    </rPh>
    <phoneticPr fontId="5"/>
  </si>
  <si>
    <t>建築統括係</t>
    <rPh sb="0" eb="2">
      <t>ケンチク</t>
    </rPh>
    <rPh sb="2" eb="4">
      <t>トウカツ</t>
    </rPh>
    <rPh sb="4" eb="5">
      <t>カカリ</t>
    </rPh>
    <phoneticPr fontId="5"/>
  </si>
  <si>
    <t>建築係</t>
    <rPh sb="0" eb="2">
      <t>ケンチク</t>
    </rPh>
    <rPh sb="2" eb="3">
      <t>カカリ</t>
    </rPh>
    <phoneticPr fontId="5"/>
  </si>
  <si>
    <t>K1-T</t>
    <phoneticPr fontId="5"/>
  </si>
  <si>
    <t>S0-0</t>
    <phoneticPr fontId="5"/>
  </si>
  <si>
    <t>SD-1</t>
    <phoneticPr fontId="5"/>
  </si>
  <si>
    <t>SD-2</t>
  </si>
  <si>
    <t>SD-3</t>
  </si>
  <si>
    <t>SD-4</t>
  </si>
  <si>
    <t>SD-5</t>
  </si>
  <si>
    <t>SD-6</t>
  </si>
  <si>
    <t>SD-7</t>
  </si>
  <si>
    <t>SD-8</t>
  </si>
  <si>
    <t>SK-1</t>
    <phoneticPr fontId="5"/>
  </si>
  <si>
    <t>SK-2</t>
  </si>
  <si>
    <t>SK-3</t>
  </si>
  <si>
    <t>SK-4</t>
  </si>
  <si>
    <t>SK-5</t>
  </si>
  <si>
    <t>SK-6</t>
  </si>
  <si>
    <t>SK-7</t>
  </si>
  <si>
    <t>SK-8</t>
  </si>
  <si>
    <t>SK-9</t>
  </si>
  <si>
    <t>技術管理課</t>
    <rPh sb="0" eb="2">
      <t>ギジュツ</t>
    </rPh>
    <rPh sb="2" eb="4">
      <t>カンリ</t>
    </rPh>
    <rPh sb="4" eb="5">
      <t>カ</t>
    </rPh>
    <phoneticPr fontId="5"/>
  </si>
  <si>
    <t>技術管理係</t>
    <rPh sb="0" eb="2">
      <t>ギジュツ</t>
    </rPh>
    <rPh sb="2" eb="4">
      <t>カンリ</t>
    </rPh>
    <rPh sb="4" eb="5">
      <t>ガカリ</t>
    </rPh>
    <phoneticPr fontId="5"/>
  </si>
  <si>
    <t>K2-T</t>
    <phoneticPr fontId="5"/>
  </si>
  <si>
    <t>045-641-3125</t>
    <phoneticPr fontId="5"/>
  </si>
  <si>
    <t>SD-T</t>
    <phoneticPr fontId="5"/>
  </si>
  <si>
    <t>045-663-8031</t>
    <phoneticPr fontId="5"/>
  </si>
  <si>
    <t>SK-T</t>
    <phoneticPr fontId="5"/>
  </si>
  <si>
    <t>045-663-8032</t>
    <phoneticPr fontId="5"/>
  </si>
  <si>
    <t>GK-T</t>
    <phoneticPr fontId="5"/>
  </si>
  <si>
    <t>045-349-5217</t>
    <phoneticPr fontId="5"/>
  </si>
  <si>
    <t>GT-T</t>
    <phoneticPr fontId="5"/>
  </si>
  <si>
    <t>045-306-7276</t>
    <phoneticPr fontId="5"/>
  </si>
  <si>
    <t>12-T</t>
    <phoneticPr fontId="5"/>
  </si>
  <si>
    <t>（12条担当）</t>
    <phoneticPr fontId="5"/>
  </si>
  <si>
    <t>企画調整係</t>
    <rPh sb="0" eb="2">
      <t>キカク</t>
    </rPh>
    <rPh sb="2" eb="4">
      <t>チョウセイ</t>
    </rPh>
    <rPh sb="4" eb="5">
      <t>ガカリ</t>
    </rPh>
    <phoneticPr fontId="5"/>
  </si>
  <si>
    <t>技術部</t>
    <rPh sb="0" eb="2">
      <t>ギジュツ</t>
    </rPh>
    <rPh sb="2" eb="3">
      <t>ブ</t>
    </rPh>
    <phoneticPr fontId="5"/>
  </si>
  <si>
    <t>長田　良彦</t>
    <rPh sb="0" eb="2">
      <t>オサダ</t>
    </rPh>
    <rPh sb="3" eb="5">
      <t>ヨシヒコ</t>
    </rPh>
    <phoneticPr fontId="5"/>
  </si>
  <si>
    <t>望月　實</t>
    <rPh sb="0" eb="2">
      <t>モチヅキ</t>
    </rPh>
    <rPh sb="3" eb="4">
      <t>ミノル</t>
    </rPh>
    <phoneticPr fontId="5"/>
  </si>
  <si>
    <t>加藤　正幸</t>
    <rPh sb="0" eb="2">
      <t>カトウ</t>
    </rPh>
    <rPh sb="3" eb="5">
      <t>マサユキ</t>
    </rPh>
    <phoneticPr fontId="5"/>
  </si>
  <si>
    <t>釜付　保</t>
    <rPh sb="0" eb="1">
      <t>カマ</t>
    </rPh>
    <rPh sb="1" eb="2">
      <t>ツキ</t>
    </rPh>
    <rPh sb="3" eb="4">
      <t>タモツ</t>
    </rPh>
    <phoneticPr fontId="5"/>
  </si>
  <si>
    <t>後藤　幸二</t>
    <rPh sb="0" eb="2">
      <t>ゴトウ</t>
    </rPh>
    <rPh sb="3" eb="5">
      <t>コウジ</t>
    </rPh>
    <phoneticPr fontId="5"/>
  </si>
  <si>
    <t>花井　明彦</t>
    <rPh sb="0" eb="2">
      <t>ハナイ</t>
    </rPh>
    <rPh sb="3" eb="5">
      <t>アキヒコ</t>
    </rPh>
    <phoneticPr fontId="5"/>
  </si>
  <si>
    <t>速水　敏保</t>
    <rPh sb="0" eb="2">
      <t>ハヤミ</t>
    </rPh>
    <rPh sb="3" eb="5">
      <t>トシヤス</t>
    </rPh>
    <phoneticPr fontId="5"/>
  </si>
  <si>
    <t xml:space="preserve"> </t>
    <phoneticPr fontId="5"/>
  </si>
  <si>
    <t>Ver.7.0</t>
    <phoneticPr fontId="5"/>
  </si>
  <si>
    <t>自動転記</t>
    <rPh sb="0" eb="2">
      <t>ジドウ</t>
    </rPh>
    <rPh sb="2" eb="4">
      <t>テンキ</t>
    </rPh>
    <phoneticPr fontId="5"/>
  </si>
  <si>
    <t>手入力</t>
    <rPh sb="0" eb="1">
      <t>テ</t>
    </rPh>
    <rPh sb="1" eb="3">
      <t>ニュウリョク</t>
    </rPh>
    <phoneticPr fontId="5"/>
  </si>
  <si>
    <t>選択入力</t>
    <rPh sb="0" eb="2">
      <t>センタク</t>
    </rPh>
    <rPh sb="2" eb="4">
      <t>ニュウリョク</t>
    </rPh>
    <phoneticPr fontId="5"/>
  </si>
  <si>
    <t>K1-10</t>
  </si>
  <si>
    <t>K1-11</t>
  </si>
  <si>
    <t>浅場　一雄</t>
    <rPh sb="0" eb="2">
      <t>アサバ</t>
    </rPh>
    <rPh sb="3" eb="5">
      <t>カズオ</t>
    </rPh>
    <phoneticPr fontId="5"/>
  </si>
  <si>
    <t>郡司　朗</t>
    <rPh sb="0" eb="2">
      <t>グンジ</t>
    </rPh>
    <rPh sb="3" eb="4">
      <t>ホガ</t>
    </rPh>
    <phoneticPr fontId="5"/>
  </si>
  <si>
    <t>携帯 ☎</t>
    <phoneticPr fontId="101"/>
  </si>
  <si>
    <t>携帯☎</t>
    <phoneticPr fontId="101"/>
  </si>
  <si>
    <t>■主任監督員</t>
  </si>
  <si>
    <t>■総括監督員</t>
  </si>
  <si>
    <t>完成年月日</t>
    <rPh sb="0" eb="2">
      <t>カンセイ</t>
    </rPh>
    <rPh sb="2" eb="5">
      <t>ネンガッピ</t>
    </rPh>
    <phoneticPr fontId="5"/>
  </si>
  <si>
    <r>
      <t>受注者は事件事故の当日か
翌朝一番に</t>
    </r>
    <r>
      <rPr>
        <sz val="9"/>
        <color indexed="10"/>
        <rFont val="HG丸ｺﾞｼｯｸM-PRO"/>
        <family val="3"/>
        <charset val="128"/>
      </rPr>
      <t>「事故報告書」
を作成し、建築保全公社に
提出すること。</t>
    </r>
    <rPh sb="6" eb="8">
      <t>ジコ</t>
    </rPh>
    <phoneticPr fontId="101"/>
  </si>
  <si>
    <t>★被害状況の把握・被害者等の身元と現場との関係・年齢性別・病院名等
　について、しっかりと把握すること。</t>
    <phoneticPr fontId="5"/>
  </si>
  <si>
    <t>（状況写真撮影・原因究明と対応策調整・対応後の写真撮影 など）</t>
    <rPh sb="19" eb="21">
      <t>タイオウ</t>
    </rPh>
    <phoneticPr fontId="5"/>
  </si>
  <si>
    <t xml:space="preserve"> 工事名･施工場所･受注者･
 現場代理人･事故発生場所･
 発生日時･事故の被害状況･
 事故の原因･被害者の情報
 （性別･現場との関係･
 　入院先･治療状況など）</t>
    <rPh sb="5" eb="7">
      <t>セコウ</t>
    </rPh>
    <rPh sb="26" eb="28">
      <t>バショ</t>
    </rPh>
    <phoneticPr fontId="101"/>
  </si>
  <si>
    <t xml:space="preserve"> これらを写真等を添付の
 うえ、5W1Hでわかりやす
 く図解を交えて報告書に記
 載し、建築保全公社に速や
かに提出のこと。</t>
    <rPh sb="46" eb="48">
      <t>ケンチク</t>
    </rPh>
    <rPh sb="48" eb="50">
      <t>ホゼン</t>
    </rPh>
    <rPh sb="50" eb="52">
      <t>コウシャ</t>
    </rPh>
    <rPh sb="53" eb="54">
      <t>スミ</t>
    </rPh>
    <rPh sb="58" eb="59">
      <t>サゲル</t>
    </rPh>
    <rPh sb="59" eb="60">
      <t>デ</t>
    </rPh>
    <phoneticPr fontId="101"/>
  </si>
  <si>
    <t>平成28年度組織変更に伴う改定及び現場緊急連絡体制表を追加</t>
    <rPh sb="0" eb="2">
      <t>ヘイセイ</t>
    </rPh>
    <rPh sb="4" eb="6">
      <t>ネンド</t>
    </rPh>
    <rPh sb="6" eb="8">
      <t>ソシキ</t>
    </rPh>
    <rPh sb="8" eb="10">
      <t>ヘンコウ</t>
    </rPh>
    <rPh sb="11" eb="12">
      <t>トモナ</t>
    </rPh>
    <rPh sb="13" eb="15">
      <t>カイテイ</t>
    </rPh>
    <rPh sb="15" eb="16">
      <t>オヨ</t>
    </rPh>
    <rPh sb="17" eb="19">
      <t>ゲンバ</t>
    </rPh>
    <rPh sb="19" eb="21">
      <t>キンキュウ</t>
    </rPh>
    <rPh sb="21" eb="23">
      <t>レンラク</t>
    </rPh>
    <rPh sb="23" eb="25">
      <t>タイセイ</t>
    </rPh>
    <rPh sb="25" eb="26">
      <t>ヒョウ</t>
    </rPh>
    <rPh sb="27" eb="29">
      <t>ツイカ</t>
    </rPh>
    <phoneticPr fontId="5"/>
  </si>
  <si>
    <t>工 事 名</t>
    <rPh sb="0" eb="1">
      <t>コウ</t>
    </rPh>
    <rPh sb="2" eb="3">
      <t>コト</t>
    </rPh>
    <rPh sb="4" eb="5">
      <t>メイ</t>
    </rPh>
    <phoneticPr fontId="5"/>
  </si>
  <si>
    <t>工 事 名</t>
    <rPh sb="0" eb="1">
      <t>コウ</t>
    </rPh>
    <rPh sb="2" eb="3">
      <t>コト</t>
    </rPh>
    <rPh sb="4" eb="5">
      <t>ナ</t>
    </rPh>
    <phoneticPr fontId="5"/>
  </si>
  <si>
    <t>実施工程表</t>
    <rPh sb="0" eb="2">
      <t>ジッシ</t>
    </rPh>
    <rPh sb="2" eb="5">
      <t>コウテイヒョウ</t>
    </rPh>
    <phoneticPr fontId="3"/>
  </si>
  <si>
    <t>仮設計画打合せ図面</t>
    <phoneticPr fontId="5"/>
  </si>
  <si>
    <t>仮設計画打合せ図面</t>
    <phoneticPr fontId="3"/>
  </si>
  <si>
    <t>緊急連絡体制表　（着工会議資料・完成図書用）</t>
    <rPh sb="9" eb="11">
      <t>チャッコウ</t>
    </rPh>
    <rPh sb="11" eb="13">
      <t>カイギ</t>
    </rPh>
    <rPh sb="13" eb="15">
      <t>シリョウ</t>
    </rPh>
    <rPh sb="16" eb="18">
      <t>カンセイ</t>
    </rPh>
    <rPh sb="18" eb="20">
      <t>トショ</t>
    </rPh>
    <rPh sb="20" eb="21">
      <t>ヨウ</t>
    </rPh>
    <phoneticPr fontId="3"/>
  </si>
  <si>
    <t>現場責任者 常時必携</t>
    <phoneticPr fontId="101"/>
  </si>
  <si>
    <t>現場責任者 常時必携用</t>
    <rPh sb="10" eb="11">
      <t>ヨウ</t>
    </rPh>
    <phoneticPr fontId="3"/>
  </si>
  <si>
    <t>工事用材料等承諾願</t>
    <phoneticPr fontId="3"/>
  </si>
  <si>
    <t>施工計画書、施工図他</t>
    <phoneticPr fontId="3"/>
  </si>
  <si>
    <t>産業廃棄物処理書（計画・報告）</t>
    <rPh sb="7" eb="8">
      <t>ショ</t>
    </rPh>
    <rPh sb="9" eb="11">
      <t>ケイカク</t>
    </rPh>
    <rPh sb="12" eb="14">
      <t>ホウコク</t>
    </rPh>
    <phoneticPr fontId="3"/>
  </si>
  <si>
    <t>産業廃棄物処理フロー図</t>
    <phoneticPr fontId="3"/>
  </si>
  <si>
    <t>着工会議打合せ（内容・議事録）</t>
    <phoneticPr fontId="3"/>
  </si>
  <si>
    <t>※各社仕様による。</t>
    <phoneticPr fontId="3"/>
  </si>
  <si>
    <t>工事記録写真</t>
    <phoneticPr fontId="3"/>
  </si>
  <si>
    <t>施工前写真・施工後写真</t>
    <rPh sb="0" eb="2">
      <t>セコウ</t>
    </rPh>
    <rPh sb="2" eb="3">
      <t>マエ</t>
    </rPh>
    <rPh sb="3" eb="5">
      <t>シャシン</t>
    </rPh>
    <rPh sb="6" eb="8">
      <t>セコウ</t>
    </rPh>
    <rPh sb="8" eb="9">
      <t>ゴ</t>
    </rPh>
    <rPh sb="9" eb="11">
      <t>シャシン</t>
    </rPh>
    <phoneticPr fontId="3"/>
  </si>
  <si>
    <t>室内環境測定記録報告書</t>
    <phoneticPr fontId="3"/>
  </si>
  <si>
    <t>保証書及び保証の範囲図</t>
    <rPh sb="0" eb="3">
      <t>ホショウショ</t>
    </rPh>
    <rPh sb="3" eb="4">
      <t>オヨ</t>
    </rPh>
    <phoneticPr fontId="3"/>
  </si>
  <si>
    <t>工事完成届出書</t>
    <phoneticPr fontId="3"/>
  </si>
  <si>
    <t>工事目的物引渡書（請負人返却用・公社保管用）</t>
    <phoneticPr fontId="3"/>
  </si>
  <si>
    <t>産廃マニフェスト</t>
    <rPh sb="0" eb="1">
      <t>サン</t>
    </rPh>
    <phoneticPr fontId="3"/>
  </si>
  <si>
    <t>完成図書 目次№</t>
    <rPh sb="0" eb="2">
      <t>カンセイ</t>
    </rPh>
    <rPh sb="2" eb="4">
      <t>トショ</t>
    </rPh>
    <rPh sb="5" eb="7">
      <t>モクジ</t>
    </rPh>
    <phoneticPr fontId="3"/>
  </si>
  <si>
    <t>１．（1）</t>
    <phoneticPr fontId="3"/>
  </si>
  <si>
    <t>１．（2）</t>
  </si>
  <si>
    <t>１．（3）</t>
  </si>
  <si>
    <t>１．（5）</t>
  </si>
  <si>
    <t>１．（6）</t>
  </si>
  <si>
    <t>１．（7）（8）</t>
    <phoneticPr fontId="3"/>
  </si>
  <si>
    <t>１．（7）</t>
    <phoneticPr fontId="3"/>
  </si>
  <si>
    <t>目次前</t>
    <rPh sb="0" eb="2">
      <t>モクジ</t>
    </rPh>
    <rPh sb="2" eb="3">
      <t>マエ</t>
    </rPh>
    <phoneticPr fontId="3"/>
  </si>
  <si>
    <t>１．（8）</t>
  </si>
  <si>
    <t>１．（9）</t>
  </si>
  <si>
    <t>１．（10）</t>
  </si>
  <si>
    <t>１．（11）</t>
  </si>
  <si>
    <t>１．（12）</t>
  </si>
  <si>
    <t>１．（13）</t>
  </si>
  <si>
    <t>１．（14）</t>
  </si>
  <si>
    <t>１．（15）</t>
  </si>
  <si>
    <t>ファイル表紙</t>
    <rPh sb="4" eb="6">
      <t>ヒョウシ</t>
    </rPh>
    <phoneticPr fontId="3"/>
  </si>
  <si>
    <t>２．</t>
    <phoneticPr fontId="3"/>
  </si>
  <si>
    <t>塗膜付着試験</t>
    <phoneticPr fontId="3"/>
  </si>
  <si>
    <t>塗膜厚検査</t>
    <phoneticPr fontId="3"/>
  </si>
  <si>
    <t>２－（2）　　　</t>
    <phoneticPr fontId="5"/>
  </si>
  <si>
    <t>２－（3）　　</t>
    <phoneticPr fontId="5"/>
  </si>
  <si>
    <t>２－（1）　　　</t>
    <phoneticPr fontId="5"/>
  </si>
  <si>
    <t>社内検査、自主検査報告書</t>
    <rPh sb="0" eb="2">
      <t>シャナイ</t>
    </rPh>
    <rPh sb="2" eb="4">
      <t>ケンサ</t>
    </rPh>
    <rPh sb="5" eb="7">
      <t>ジシュ</t>
    </rPh>
    <rPh sb="7" eb="9">
      <t>ケンサ</t>
    </rPh>
    <rPh sb="9" eb="12">
      <t>ホウコクショ</t>
    </rPh>
    <phoneticPr fontId="5"/>
  </si>
  <si>
    <t>社内・自主検査</t>
    <rPh sb="0" eb="2">
      <t>シャナイ</t>
    </rPh>
    <rPh sb="3" eb="5">
      <t>ジシュ</t>
    </rPh>
    <rPh sb="5" eb="7">
      <t>ケンサ</t>
    </rPh>
    <phoneticPr fontId="3"/>
  </si>
  <si>
    <t>２．（1）</t>
    <phoneticPr fontId="3"/>
  </si>
  <si>
    <t>２．（2）</t>
  </si>
  <si>
    <t>２．（3）</t>
  </si>
  <si>
    <t>２．（4）</t>
  </si>
  <si>
    <t>２．（5）</t>
  </si>
  <si>
    <t>ウレタン塗膜防水膜厚検査報告書</t>
    <phoneticPr fontId="3"/>
  </si>
  <si>
    <t>含水率検査報告書</t>
    <rPh sb="0" eb="2">
      <t>ガンスイ</t>
    </rPh>
    <rPh sb="2" eb="3">
      <t>リツ</t>
    </rPh>
    <rPh sb="3" eb="5">
      <t>ケンサ</t>
    </rPh>
    <rPh sb="5" eb="8">
      <t>ホウコクショ</t>
    </rPh>
    <phoneticPr fontId="5"/>
  </si>
  <si>
    <t>防水下地等 含水率検査報告書</t>
    <rPh sb="0" eb="2">
      <t>ボウスイ</t>
    </rPh>
    <rPh sb="2" eb="4">
      <t>シタジ</t>
    </rPh>
    <rPh sb="4" eb="5">
      <t>トウ</t>
    </rPh>
    <phoneticPr fontId="3"/>
  </si>
  <si>
    <t>２－（5）　　</t>
    <phoneticPr fontId="5"/>
  </si>
  <si>
    <t>２－（4）　　</t>
    <phoneticPr fontId="5"/>
  </si>
  <si>
    <t>改修工事施工前調査報告書</t>
    <rPh sb="0" eb="2">
      <t>カイシュウ</t>
    </rPh>
    <rPh sb="2" eb="4">
      <t>コウジ</t>
    </rPh>
    <rPh sb="4" eb="6">
      <t>セコウ</t>
    </rPh>
    <rPh sb="6" eb="7">
      <t>マエ</t>
    </rPh>
    <rPh sb="7" eb="9">
      <t>チョウサ</t>
    </rPh>
    <rPh sb="9" eb="11">
      <t>ホウコク</t>
    </rPh>
    <rPh sb="11" eb="12">
      <t>ショ</t>
    </rPh>
    <phoneticPr fontId="5"/>
  </si>
  <si>
    <t>施工報告書・数量調書</t>
    <phoneticPr fontId="5"/>
  </si>
  <si>
    <t>改修工事施工前調査報告書、施工報告書・数量調書</t>
    <phoneticPr fontId="3"/>
  </si>
  <si>
    <t>３．</t>
    <phoneticPr fontId="3"/>
  </si>
  <si>
    <t>４．</t>
  </si>
  <si>
    <t>※書類を提出する際は、リストを添付してください</t>
    <rPh sb="1" eb="3">
      <t>ショルイ</t>
    </rPh>
    <rPh sb="4" eb="6">
      <t>テイシュツ</t>
    </rPh>
    <rPh sb="8" eb="9">
      <t>サイ</t>
    </rPh>
    <rPh sb="15" eb="17">
      <t>テンプ</t>
    </rPh>
    <phoneticPr fontId="3"/>
  </si>
  <si>
    <t>含水率検査</t>
    <rPh sb="3" eb="5">
      <t>ケンサ</t>
    </rPh>
    <phoneticPr fontId="3"/>
  </si>
  <si>
    <t>取扱説明</t>
    <phoneticPr fontId="3"/>
  </si>
  <si>
    <t>現場休業届 A</t>
    <phoneticPr fontId="3"/>
  </si>
  <si>
    <t>現場休業届 B</t>
    <phoneticPr fontId="3"/>
  </si>
  <si>
    <t>手直し確認</t>
    <phoneticPr fontId="3"/>
  </si>
  <si>
    <t>かし自主点検①</t>
    <phoneticPr fontId="3"/>
  </si>
  <si>
    <t>かし自主点検②</t>
    <phoneticPr fontId="3"/>
  </si>
  <si>
    <t>材料承諾</t>
    <rPh sb="2" eb="4">
      <t>ショウダク</t>
    </rPh>
    <phoneticPr fontId="3"/>
  </si>
  <si>
    <t>施工・検査報告</t>
    <phoneticPr fontId="3"/>
  </si>
  <si>
    <t>施工報告ほか</t>
    <phoneticPr fontId="3"/>
  </si>
  <si>
    <t>現　場　休　業　届</t>
    <phoneticPr fontId="5"/>
  </si>
  <si>
    <t>現場中断等 現場休業届</t>
    <rPh sb="0" eb="2">
      <t>ゲンバ</t>
    </rPh>
    <rPh sb="2" eb="4">
      <t>チュウダン</t>
    </rPh>
    <rPh sb="4" eb="5">
      <t>トウ</t>
    </rPh>
    <phoneticPr fontId="3"/>
  </si>
  <si>
    <t>年末・年始、夏期 現場休業届</t>
    <rPh sb="6" eb="8">
      <t>カキ</t>
    </rPh>
    <phoneticPr fontId="3"/>
  </si>
  <si>
    <t>手直し及び確認事項</t>
    <phoneticPr fontId="3"/>
  </si>
  <si>
    <t>産業廃棄物管理表　建設系廃棄物マニュフェスト　記入例</t>
    <rPh sb="0" eb="2">
      <t>サンギョウ</t>
    </rPh>
    <rPh sb="2" eb="5">
      <t>ハイキブツ</t>
    </rPh>
    <rPh sb="5" eb="7">
      <t>カンリ</t>
    </rPh>
    <rPh sb="7" eb="8">
      <t>ヒョウ</t>
    </rPh>
    <rPh sb="9" eb="11">
      <t>ケンセツ</t>
    </rPh>
    <rPh sb="11" eb="12">
      <t>ケイ</t>
    </rPh>
    <rPh sb="12" eb="15">
      <t>ハイキブツ</t>
    </rPh>
    <rPh sb="23" eb="25">
      <t>キニュウ</t>
    </rPh>
    <rPh sb="25" eb="26">
      <t>レイ</t>
    </rPh>
    <phoneticPr fontId="3"/>
  </si>
  <si>
    <t>マニフェスト記入例</t>
    <phoneticPr fontId="3"/>
  </si>
  <si>
    <t>【情報記入欄】</t>
    <rPh sb="1" eb="3">
      <t>ジョウホウ</t>
    </rPh>
    <rPh sb="3" eb="5">
      <t>キニュウ</t>
    </rPh>
    <rPh sb="5" eb="6">
      <t>ラン</t>
    </rPh>
    <phoneticPr fontId="5"/>
  </si>
  <si>
    <t>※シート右側の【情報記入欄】へ入力して下さい。</t>
    <rPh sb="4" eb="6">
      <t>ミギガワ</t>
    </rPh>
    <rPh sb="8" eb="10">
      <t>ジョウホウ</t>
    </rPh>
    <rPh sb="10" eb="12">
      <t>キニュウ</t>
    </rPh>
    <rPh sb="12" eb="13">
      <t>ラン</t>
    </rPh>
    <rPh sb="15" eb="17">
      <t>ニュウリョク</t>
    </rPh>
    <rPh sb="19" eb="20">
      <t>クダ</t>
    </rPh>
    <phoneticPr fontId="5"/>
  </si>
  <si>
    <t>自動転記</t>
    <rPh sb="0" eb="2">
      <t>ジドウ</t>
    </rPh>
    <rPh sb="2" eb="4">
      <t>テンキ</t>
    </rPh>
    <phoneticPr fontId="5"/>
  </si>
  <si>
    <t>手入力</t>
    <rPh sb="0" eb="1">
      <t>テ</t>
    </rPh>
    <rPh sb="1" eb="3">
      <t>ニュウリョク</t>
    </rPh>
    <phoneticPr fontId="5"/>
  </si>
  <si>
    <t>工程表　（各社独自の様式でも構いません）</t>
    <rPh sb="0" eb="3">
      <t>コウテイヒョウ</t>
    </rPh>
    <rPh sb="5" eb="7">
      <t>カクシャ</t>
    </rPh>
    <rPh sb="7" eb="9">
      <t>ドクジ</t>
    </rPh>
    <rPh sb="10" eb="12">
      <t>ヨウシキ</t>
    </rPh>
    <rPh sb="14" eb="15">
      <t>カマ</t>
    </rPh>
    <phoneticPr fontId="3"/>
  </si>
  <si>
    <t>建設系廃棄物マニフェスト又は廃棄物検収伝票</t>
    <rPh sb="0" eb="3">
      <t>ケンセツケイ</t>
    </rPh>
    <phoneticPr fontId="3"/>
  </si>
  <si>
    <t>２－（2）</t>
    <phoneticPr fontId="5"/>
  </si>
  <si>
    <t>２－（3）</t>
    <phoneticPr fontId="5"/>
  </si>
  <si>
    <t>２－（4）</t>
    <phoneticPr fontId="5"/>
  </si>
  <si>
    <t>２－（5）</t>
    <phoneticPr fontId="5"/>
  </si>
  <si>
    <t>２－（1）</t>
  </si>
  <si>
    <t>外壁塗膜付着試験</t>
    <rPh sb="0" eb="2">
      <t>ガイヘキ</t>
    </rPh>
    <phoneticPr fontId="3"/>
  </si>
  <si>
    <t>社内検査、自主検査報告書</t>
    <phoneticPr fontId="3"/>
  </si>
  <si>
    <t>社内検査、自主検査報告書</t>
    <phoneticPr fontId="5"/>
  </si>
  <si>
    <t>外壁塗膜付着試験</t>
    <rPh sb="0" eb="2">
      <t>ガイヘキ</t>
    </rPh>
    <rPh sb="2" eb="4">
      <t>トマク</t>
    </rPh>
    <rPh sb="4" eb="6">
      <t>フチャク</t>
    </rPh>
    <rPh sb="6" eb="8">
      <t>シケン</t>
    </rPh>
    <phoneticPr fontId="5"/>
  </si>
  <si>
    <t>改修工事施工前調査報告書、施工報告書・数量調書</t>
    <rPh sb="13" eb="15">
      <t>セコウ</t>
    </rPh>
    <rPh sb="15" eb="17">
      <t>ホウコク</t>
    </rPh>
    <rPh sb="17" eb="18">
      <t>ショ</t>
    </rPh>
    <rPh sb="19" eb="21">
      <t>スウリョウ</t>
    </rPh>
    <rPh sb="21" eb="23">
      <t>チョウショ</t>
    </rPh>
    <phoneticPr fontId="5"/>
  </si>
  <si>
    <t>附属品等 取扱い説明書</t>
    <rPh sb="0" eb="2">
      <t>フゾク</t>
    </rPh>
    <rPh sb="2" eb="3">
      <t>ヒン</t>
    </rPh>
    <rPh sb="3" eb="4">
      <t>トウ</t>
    </rPh>
    <rPh sb="5" eb="7">
      <t>トリアツカ</t>
    </rPh>
    <rPh sb="8" eb="11">
      <t>セツメイショ</t>
    </rPh>
    <phoneticPr fontId="3"/>
  </si>
  <si>
    <t>◇ 個人情報は工事の作業管理および安全管理のために使用いたします。</t>
    <rPh sb="2" eb="4">
      <t>コジン</t>
    </rPh>
    <rPh sb="4" eb="6">
      <t>ジョウホウ</t>
    </rPh>
    <rPh sb="7" eb="9">
      <t>コウジ</t>
    </rPh>
    <rPh sb="10" eb="12">
      <t>サギョウ</t>
    </rPh>
    <rPh sb="12" eb="14">
      <t>カンリ</t>
    </rPh>
    <rPh sb="17" eb="19">
      <t>アンゼン</t>
    </rPh>
    <rPh sb="19" eb="21">
      <t>カンリ</t>
    </rPh>
    <rPh sb="25" eb="27">
      <t>シヨウ</t>
    </rPh>
    <phoneticPr fontId="3"/>
  </si>
  <si>
    <t>　　　　ﾒｰﾙｱﾄﾞﾚｽ</t>
    <phoneticPr fontId="5"/>
  </si>
  <si>
    <t>ﾒｰﾙ</t>
    <phoneticPr fontId="5"/>
  </si>
  <si>
    <t>Ver.7.1</t>
  </si>
  <si>
    <t>ｼｰﾄ[緊急連絡表]にﾒｰﾙｱﾄﾞﾚｽを追加、ｼｰﾄ[表紙]に個人情報の使用目的を追加</t>
    <rPh sb="4" eb="6">
      <t>キンキュウ</t>
    </rPh>
    <rPh sb="6" eb="8">
      <t>レンラク</t>
    </rPh>
    <rPh sb="8" eb="9">
      <t>ヒョウ</t>
    </rPh>
    <rPh sb="20" eb="22">
      <t>ツイカ</t>
    </rPh>
    <rPh sb="27" eb="29">
      <t>ヒョウシ</t>
    </rPh>
    <rPh sb="31" eb="33">
      <t>コジン</t>
    </rPh>
    <rPh sb="33" eb="35">
      <t>ジョウホウ</t>
    </rPh>
    <rPh sb="36" eb="38">
      <t>シヨウ</t>
    </rPh>
    <rPh sb="38" eb="40">
      <t>モクテキ</t>
    </rPh>
    <rPh sb="41" eb="43">
      <t>ツイカ</t>
    </rPh>
    <phoneticPr fontId="5"/>
  </si>
  <si>
    <r>
      <t xml:space="preserve">現場代理人
</t>
    </r>
    <r>
      <rPr>
        <sz val="6"/>
        <color theme="1"/>
        <rFont val="HG丸ｺﾞｼｯｸM-PRO"/>
        <family val="3"/>
        <charset val="128"/>
      </rPr>
      <t>(工事責任者)</t>
    </r>
    <phoneticPr fontId="101"/>
  </si>
  <si>
    <t>酒匂　健太郎</t>
    <rPh sb="0" eb="2">
      <t>サコウ</t>
    </rPh>
    <rPh sb="3" eb="6">
      <t>ケンタロウ</t>
    </rPh>
    <phoneticPr fontId="5"/>
  </si>
  <si>
    <t>Ver.7.2</t>
    <phoneticPr fontId="5"/>
  </si>
  <si>
    <t>誤字訂正（酒勾→酒匂）</t>
    <rPh sb="0" eb="2">
      <t>ゴジ</t>
    </rPh>
    <rPh sb="2" eb="4">
      <t>テイセイ</t>
    </rPh>
    <rPh sb="5" eb="7">
      <t>サカコウ</t>
    </rPh>
    <rPh sb="8" eb="10">
      <t>サコウ</t>
    </rPh>
    <phoneticPr fontId="5"/>
  </si>
  <si>
    <t>《下請負人に関する事項》</t>
    <rPh sb="1" eb="2">
      <t>シタ</t>
    </rPh>
    <rPh sb="2" eb="4">
      <t>ウケオ</t>
    </rPh>
    <rPh sb="4" eb="5">
      <t>ヒト</t>
    </rPh>
    <rPh sb="6" eb="7">
      <t>カン</t>
    </rPh>
    <rPh sb="9" eb="11">
      <t>ジコウ</t>
    </rPh>
    <phoneticPr fontId="5"/>
  </si>
  <si>
    <t>代表者名</t>
    <rPh sb="0" eb="2">
      <t>ダイヒョウ</t>
    </rPh>
    <rPh sb="2" eb="3">
      <t>シャ</t>
    </rPh>
    <rPh sb="3" eb="4">
      <t>メイ</t>
    </rPh>
    <phoneticPr fontId="5"/>
  </si>
  <si>
    <t>建設業の
許可</t>
    <rPh sb="0" eb="3">
      <t>ケンセツギョウ</t>
    </rPh>
    <rPh sb="5" eb="7">
      <t>キョカ</t>
    </rPh>
    <phoneticPr fontId="5"/>
  </si>
  <si>
    <t>許　可　業　種</t>
    <rPh sb="0" eb="1">
      <t>モト</t>
    </rPh>
    <rPh sb="2" eb="3">
      <t>カ</t>
    </rPh>
    <rPh sb="4" eb="5">
      <t>ギョウ</t>
    </rPh>
    <rPh sb="6" eb="7">
      <t>シュ</t>
    </rPh>
    <phoneticPr fontId="5"/>
  </si>
  <si>
    <t>許　可　番　号</t>
    <rPh sb="0" eb="3">
      <t>キョカ</t>
    </rPh>
    <rPh sb="4" eb="7">
      <t>バンゴウ</t>
    </rPh>
    <phoneticPr fontId="5"/>
  </si>
  <si>
    <t>許可（更新）年月日</t>
    <rPh sb="0" eb="2">
      <t>キョカ</t>
    </rPh>
    <rPh sb="3" eb="5">
      <t>コウシン</t>
    </rPh>
    <rPh sb="6" eb="9">
      <t>ネンガッピ</t>
    </rPh>
    <phoneticPr fontId="5"/>
  </si>
  <si>
    <t>工事名称
及び
工事内容</t>
    <rPh sb="0" eb="2">
      <t>コウジ</t>
    </rPh>
    <rPh sb="2" eb="4">
      <t>メイショウ</t>
    </rPh>
    <rPh sb="5" eb="6">
      <t>オヨ</t>
    </rPh>
    <rPh sb="8" eb="10">
      <t>コウジ</t>
    </rPh>
    <rPh sb="10" eb="12">
      <t>ナイヨウ</t>
    </rPh>
    <phoneticPr fontId="5"/>
  </si>
  <si>
    <t>工事業</t>
    <rPh sb="0" eb="2">
      <t>コウジ</t>
    </rPh>
    <rPh sb="2" eb="3">
      <t>ギョウ</t>
    </rPh>
    <phoneticPr fontId="5"/>
  </si>
  <si>
    <t>大臣　特定</t>
    <rPh sb="0" eb="2">
      <t>ダイジン</t>
    </rPh>
    <rPh sb="3" eb="5">
      <t>トクテイ</t>
    </rPh>
    <phoneticPr fontId="5"/>
  </si>
  <si>
    <t xml:space="preserve">        第　　　　号</t>
    <rPh sb="8" eb="9">
      <t>ダイ</t>
    </rPh>
    <rPh sb="13" eb="14">
      <t>ゴウ</t>
    </rPh>
    <phoneticPr fontId="5"/>
  </si>
  <si>
    <t>　　年　　月　　日</t>
    <rPh sb="2" eb="3">
      <t>ネン</t>
    </rPh>
    <rPh sb="5" eb="6">
      <t>ガツ</t>
    </rPh>
    <rPh sb="8" eb="9">
      <t>ニチ</t>
    </rPh>
    <phoneticPr fontId="5"/>
  </si>
  <si>
    <t>知事　一般</t>
    <rPh sb="0" eb="2">
      <t>チジ</t>
    </rPh>
    <rPh sb="3" eb="5">
      <t>イッパン</t>
    </rPh>
    <phoneticPr fontId="5"/>
  </si>
  <si>
    <t>工期</t>
    <rPh sb="0" eb="2">
      <t>コウキ</t>
    </rPh>
    <phoneticPr fontId="5"/>
  </si>
  <si>
    <t>自　　　　　　年　　　月　　　日
至　　　　　　年　　　月　　　日　　　</t>
    <rPh sb="0" eb="1">
      <t>ジ</t>
    </rPh>
    <rPh sb="7" eb="8">
      <t>ネン</t>
    </rPh>
    <rPh sb="11" eb="12">
      <t>ガツ</t>
    </rPh>
    <rPh sb="15" eb="16">
      <t>ニチ</t>
    </rPh>
    <rPh sb="18" eb="19">
      <t>イタ</t>
    </rPh>
    <rPh sb="25" eb="26">
      <t>ネン</t>
    </rPh>
    <rPh sb="29" eb="30">
      <t>ガツ</t>
    </rPh>
    <rPh sb="33" eb="34">
      <t>ニチ</t>
    </rPh>
    <phoneticPr fontId="5"/>
  </si>
  <si>
    <t>契約日</t>
    <rPh sb="0" eb="3">
      <t>ケイヤクビ</t>
    </rPh>
    <phoneticPr fontId="5"/>
  </si>
  <si>
    <t>年　　　月　　　日　</t>
    <rPh sb="0" eb="1">
      <t>ネン</t>
    </rPh>
    <rPh sb="4" eb="5">
      <t>ガツ</t>
    </rPh>
    <rPh sb="8" eb="9">
      <t>ニチ</t>
    </rPh>
    <phoneticPr fontId="5"/>
  </si>
  <si>
    <t>施工に必要な許可業種</t>
    <rPh sb="0" eb="2">
      <t>セコウ</t>
    </rPh>
    <rPh sb="3" eb="5">
      <t>ヒツヨウ</t>
    </rPh>
    <rPh sb="6" eb="8">
      <t>キョカ</t>
    </rPh>
    <rPh sb="8" eb="10">
      <t>ギョウシュ</t>
    </rPh>
    <phoneticPr fontId="5"/>
  </si>
  <si>
    <t>発注者名
及び
住所</t>
    <rPh sb="0" eb="2">
      <t>ハッチュウ</t>
    </rPh>
    <rPh sb="2" eb="3">
      <t>シャ</t>
    </rPh>
    <rPh sb="3" eb="4">
      <t>メイ</t>
    </rPh>
    <rPh sb="5" eb="6">
      <t>オヨ</t>
    </rPh>
    <rPh sb="8" eb="10">
      <t>ジュウショ</t>
    </rPh>
    <phoneticPr fontId="5"/>
  </si>
  <si>
    <t>健康保険等の加入状況</t>
    <rPh sb="0" eb="2">
      <t>ケンコウ</t>
    </rPh>
    <rPh sb="2" eb="4">
      <t>ホケン</t>
    </rPh>
    <rPh sb="4" eb="5">
      <t>トウ</t>
    </rPh>
    <rPh sb="6" eb="8">
      <t>カニュウ</t>
    </rPh>
    <rPh sb="8" eb="10">
      <t>ジョウキョウ</t>
    </rPh>
    <phoneticPr fontId="5"/>
  </si>
  <si>
    <t>　</t>
    <phoneticPr fontId="5"/>
  </si>
  <si>
    <t>保険加入の有無</t>
    <rPh sb="0" eb="2">
      <t>ホケン</t>
    </rPh>
    <rPh sb="2" eb="4">
      <t>カニュウ</t>
    </rPh>
    <rPh sb="5" eb="7">
      <t>ウム</t>
    </rPh>
    <phoneticPr fontId="5"/>
  </si>
  <si>
    <t>健康保険</t>
    <rPh sb="0" eb="2">
      <t>ケンコウ</t>
    </rPh>
    <rPh sb="2" eb="4">
      <t>ホケン</t>
    </rPh>
    <phoneticPr fontId="5"/>
  </si>
  <si>
    <t>厚生年金保険</t>
    <rPh sb="0" eb="2">
      <t>コウセイ</t>
    </rPh>
    <rPh sb="2" eb="4">
      <t>ネンキン</t>
    </rPh>
    <rPh sb="4" eb="6">
      <t>ホケン</t>
    </rPh>
    <phoneticPr fontId="5"/>
  </si>
  <si>
    <t>雇用保険</t>
    <rPh sb="0" eb="2">
      <t>コヨウ</t>
    </rPh>
    <rPh sb="2" eb="4">
      <t>ホケン</t>
    </rPh>
    <phoneticPr fontId="5"/>
  </si>
  <si>
    <t>契約
営業所</t>
    <rPh sb="0" eb="2">
      <t>ケイヤク</t>
    </rPh>
    <rPh sb="3" eb="6">
      <t>エイギョウショ</t>
    </rPh>
    <phoneticPr fontId="5"/>
  </si>
  <si>
    <t>名　　　　　　　　　称</t>
    <rPh sb="0" eb="11">
      <t>メイショウ</t>
    </rPh>
    <phoneticPr fontId="5"/>
  </si>
  <si>
    <t>住　　　　　　　　　所</t>
    <rPh sb="0" eb="11">
      <t>ジュウショ</t>
    </rPh>
    <phoneticPr fontId="5"/>
  </si>
  <si>
    <t>加入　　未加入
適用除外</t>
    <rPh sb="0" eb="2">
      <t>カニュウ</t>
    </rPh>
    <rPh sb="4" eb="7">
      <t>ミカニュウ</t>
    </rPh>
    <rPh sb="8" eb="10">
      <t>テキヨウ</t>
    </rPh>
    <rPh sb="10" eb="12">
      <t>ジョガイ</t>
    </rPh>
    <phoneticPr fontId="5"/>
  </si>
  <si>
    <t>元請契約</t>
    <rPh sb="0" eb="2">
      <t>モトウケ</t>
    </rPh>
    <rPh sb="2" eb="4">
      <t>ケイヤク</t>
    </rPh>
    <phoneticPr fontId="5"/>
  </si>
  <si>
    <t>事業所
整理記号等</t>
    <rPh sb="0" eb="3">
      <t>ジギョウショ</t>
    </rPh>
    <rPh sb="4" eb="6">
      <t>セイリ</t>
    </rPh>
    <rPh sb="6" eb="8">
      <t>キゴウ</t>
    </rPh>
    <rPh sb="8" eb="9">
      <t>トウ</t>
    </rPh>
    <phoneticPr fontId="5"/>
  </si>
  <si>
    <t>営業所の名称</t>
    <rPh sb="0" eb="3">
      <t>エイギョウショ</t>
    </rPh>
    <rPh sb="4" eb="6">
      <t>メイショウ</t>
    </rPh>
    <phoneticPr fontId="5"/>
  </si>
  <si>
    <t>下請契約</t>
    <rPh sb="0" eb="2">
      <t>シタウケ</t>
    </rPh>
    <rPh sb="2" eb="4">
      <t>ケイヤク</t>
    </rPh>
    <phoneticPr fontId="5"/>
  </si>
  <si>
    <t>現場代理人名</t>
    <rPh sb="0" eb="2">
      <t>ゲンバ</t>
    </rPh>
    <rPh sb="2" eb="4">
      <t>ダイリ</t>
    </rPh>
    <rPh sb="4" eb="5">
      <t>ニン</t>
    </rPh>
    <rPh sb="5" eb="6">
      <t>メイ</t>
    </rPh>
    <phoneticPr fontId="5"/>
  </si>
  <si>
    <t>安全衛生責任者名</t>
    <rPh sb="0" eb="2">
      <t>アンゼン</t>
    </rPh>
    <rPh sb="2" eb="4">
      <t>エイセイ</t>
    </rPh>
    <rPh sb="4" eb="7">
      <t>セキニンシャ</t>
    </rPh>
    <rPh sb="7" eb="8">
      <t>メイ</t>
    </rPh>
    <phoneticPr fontId="5"/>
  </si>
  <si>
    <t>権限及び
意見申出方法</t>
    <rPh sb="0" eb="2">
      <t>ケンゲン</t>
    </rPh>
    <rPh sb="2" eb="3">
      <t>オヨ</t>
    </rPh>
    <rPh sb="5" eb="7">
      <t>イケン</t>
    </rPh>
    <rPh sb="7" eb="9">
      <t>モウシデ</t>
    </rPh>
    <rPh sb="9" eb="11">
      <t>ホウホウ</t>
    </rPh>
    <phoneticPr fontId="5"/>
  </si>
  <si>
    <t>安全衛生推進者名</t>
    <rPh sb="0" eb="2">
      <t>アンゼン</t>
    </rPh>
    <rPh sb="2" eb="4">
      <t>エイセイ</t>
    </rPh>
    <rPh sb="4" eb="6">
      <t>スイシン</t>
    </rPh>
    <rPh sb="6" eb="7">
      <t>セキニンシャ</t>
    </rPh>
    <rPh sb="7" eb="8">
      <t>メイ</t>
    </rPh>
    <phoneticPr fontId="5"/>
  </si>
  <si>
    <t>主任技術者名</t>
    <rPh sb="0" eb="2">
      <t>シュニン</t>
    </rPh>
    <rPh sb="2" eb="5">
      <t>ギジュツシャ</t>
    </rPh>
    <rPh sb="5" eb="6">
      <t>メイ</t>
    </rPh>
    <phoneticPr fontId="5"/>
  </si>
  <si>
    <t>専　任
非専任</t>
    <rPh sb="0" eb="3">
      <t>センニン</t>
    </rPh>
    <rPh sb="4" eb="5">
      <t>ヒ</t>
    </rPh>
    <rPh sb="5" eb="7">
      <t>センニン</t>
    </rPh>
    <phoneticPr fontId="5"/>
  </si>
  <si>
    <t>雇用管理責任者名</t>
    <rPh sb="0" eb="2">
      <t>コヨウ</t>
    </rPh>
    <rPh sb="2" eb="4">
      <t>カンリ</t>
    </rPh>
    <rPh sb="4" eb="7">
      <t>セキニンシャ</t>
    </rPh>
    <rPh sb="7" eb="8">
      <t>メイ</t>
    </rPh>
    <phoneticPr fontId="5"/>
  </si>
  <si>
    <t>資格内容</t>
    <rPh sb="0" eb="2">
      <t>シカク</t>
    </rPh>
    <rPh sb="2" eb="4">
      <t>ナイヨウ</t>
    </rPh>
    <phoneticPr fontId="5"/>
  </si>
  <si>
    <t>専門技術者名</t>
    <rPh sb="0" eb="2">
      <t>センモン</t>
    </rPh>
    <rPh sb="2" eb="5">
      <t>ギジュツシャ</t>
    </rPh>
    <rPh sb="5" eb="6">
      <t>メイ</t>
    </rPh>
    <phoneticPr fontId="5"/>
  </si>
  <si>
    <t>担当工事内容</t>
    <rPh sb="0" eb="2">
      <t>タントウ</t>
    </rPh>
    <rPh sb="2" eb="4">
      <t>コウジ</t>
    </rPh>
    <rPh sb="4" eb="6">
      <t>ナイヨウ</t>
    </rPh>
    <phoneticPr fontId="5"/>
  </si>
  <si>
    <t>発注者の
監督員名</t>
    <rPh sb="0" eb="3">
      <t>ハッチュウシャ</t>
    </rPh>
    <rPh sb="5" eb="7">
      <t>カントク</t>
    </rPh>
    <rPh sb="7" eb="8">
      <t>イン</t>
    </rPh>
    <rPh sb="8" eb="9">
      <t>メイ</t>
    </rPh>
    <phoneticPr fontId="5"/>
  </si>
  <si>
    <t>権限及び意見申出方法</t>
    <rPh sb="0" eb="2">
      <t>ケンゲン</t>
    </rPh>
    <rPh sb="2" eb="3">
      <t>オヨ</t>
    </rPh>
    <rPh sb="4" eb="6">
      <t>イケン</t>
    </rPh>
    <rPh sb="6" eb="7">
      <t>モウ</t>
    </rPh>
    <rPh sb="7" eb="8">
      <t>デ</t>
    </rPh>
    <rPh sb="8" eb="10">
      <t>ホウホウ</t>
    </rPh>
    <phoneticPr fontId="5"/>
  </si>
  <si>
    <t>有　　無</t>
  </si>
  <si>
    <t>監督員名</t>
    <rPh sb="0" eb="2">
      <t>カントク</t>
    </rPh>
    <rPh sb="2" eb="3">
      <t>イン</t>
    </rPh>
    <rPh sb="3" eb="4">
      <t>メイ</t>
    </rPh>
    <phoneticPr fontId="5"/>
  </si>
  <si>
    <t>現場
代理人名</t>
    <rPh sb="0" eb="2">
      <t>ゲンバ</t>
    </rPh>
    <rPh sb="3" eb="5">
      <t>ダイリ</t>
    </rPh>
    <rPh sb="5" eb="6">
      <t>ニン</t>
    </rPh>
    <rPh sb="6" eb="7">
      <t>メイ</t>
    </rPh>
    <phoneticPr fontId="5"/>
  </si>
  <si>
    <t>監理技術者名　
主任技術者名</t>
    <rPh sb="0" eb="2">
      <t>カンリ</t>
    </rPh>
    <rPh sb="2" eb="5">
      <t>ギジュツシャ</t>
    </rPh>
    <rPh sb="5" eb="6">
      <t>メイ</t>
    </rPh>
    <rPh sb="8" eb="10">
      <t>シュニン</t>
    </rPh>
    <rPh sb="10" eb="13">
      <t>ギジュツシャ</t>
    </rPh>
    <rPh sb="13" eb="14">
      <t>メイ</t>
    </rPh>
    <phoneticPr fontId="5"/>
  </si>
  <si>
    <t>専門
技術者名</t>
    <rPh sb="0" eb="2">
      <t>センモン</t>
    </rPh>
    <rPh sb="3" eb="6">
      <t>ギジュツシャ</t>
    </rPh>
    <rPh sb="6" eb="7">
      <t>メイ</t>
    </rPh>
    <phoneticPr fontId="5"/>
  </si>
  <si>
    <t>担当
工事内容</t>
    <rPh sb="0" eb="2">
      <t>タントウ</t>
    </rPh>
    <rPh sb="3" eb="5">
      <t>コウジ</t>
    </rPh>
    <rPh sb="5" eb="7">
      <t>ナイヨウ</t>
    </rPh>
    <phoneticPr fontId="5"/>
  </si>
  <si>
    <t>有　　無</t>
    <phoneticPr fontId="5"/>
  </si>
  <si>
    <t>《再下請負関係》</t>
    <rPh sb="1" eb="2">
      <t>サイ</t>
    </rPh>
    <rPh sb="2" eb="3">
      <t>シタ</t>
    </rPh>
    <rPh sb="3" eb="5">
      <t>ウケオ</t>
    </rPh>
    <rPh sb="5" eb="7">
      <t>カンケイ</t>
    </rPh>
    <phoneticPr fontId="5"/>
  </si>
  <si>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5"/>
  </si>
  <si>
    <t>直近上位
注文者名</t>
    <rPh sb="0" eb="1">
      <t>チョク</t>
    </rPh>
    <rPh sb="1" eb="2">
      <t>チカ</t>
    </rPh>
    <rPh sb="2" eb="4">
      <t>ジョウイ</t>
    </rPh>
    <rPh sb="5" eb="7">
      <t>チュウモン</t>
    </rPh>
    <rPh sb="7" eb="8">
      <t>シャ</t>
    </rPh>
    <rPh sb="8" eb="9">
      <t>メイ</t>
    </rPh>
    <phoneticPr fontId="5"/>
  </si>
  <si>
    <t>【報告下請負業者】</t>
    <rPh sb="1" eb="3">
      <t>ホウコク</t>
    </rPh>
    <rPh sb="3" eb="4">
      <t>シタ</t>
    </rPh>
    <rPh sb="4" eb="6">
      <t>ウケオ</t>
    </rPh>
    <rPh sb="6" eb="8">
      <t>ギョウシャ</t>
    </rPh>
    <phoneticPr fontId="5"/>
  </si>
  <si>
    <t>住所
電話番号</t>
    <rPh sb="0" eb="2">
      <t>ジュウショ</t>
    </rPh>
    <rPh sb="3" eb="5">
      <t>デンワ</t>
    </rPh>
    <rPh sb="5" eb="7">
      <t>バンゴウ</t>
    </rPh>
    <phoneticPr fontId="5"/>
  </si>
  <si>
    <t>代表者名</t>
    <rPh sb="0" eb="3">
      <t>ダイヒョウシャ</t>
    </rPh>
    <rPh sb="3" eb="4">
      <t>メイ</t>
    </rPh>
    <phoneticPr fontId="5"/>
  </si>
  <si>
    <t>《自社に関する事項》</t>
    <rPh sb="1" eb="3">
      <t>ジシャ</t>
    </rPh>
    <phoneticPr fontId="5"/>
  </si>
  <si>
    <t>注文者との
契約日</t>
    <rPh sb="0" eb="2">
      <t>チュウモン</t>
    </rPh>
    <rPh sb="2" eb="3">
      <t>シャ</t>
    </rPh>
    <rPh sb="6" eb="9">
      <t>ケイヤクビ</t>
    </rPh>
    <phoneticPr fontId="5"/>
  </si>
  <si>
    <t>監督員名</t>
    <rPh sb="0" eb="3">
      <t>カントクイン</t>
    </rPh>
    <rPh sb="3" eb="4">
      <t>メイ</t>
    </rPh>
    <phoneticPr fontId="5"/>
  </si>
  <si>
    <t>小國　祥孝</t>
  </si>
  <si>
    <t>大崎　公太</t>
    <rPh sb="0" eb="2">
      <t>オオサキ</t>
    </rPh>
    <rPh sb="3" eb="5">
      <t>コウタ</t>
    </rPh>
    <phoneticPr fontId="5"/>
  </si>
  <si>
    <t>板東　正憲</t>
    <rPh sb="0" eb="2">
      <t>バンドウ</t>
    </rPh>
    <rPh sb="3" eb="5">
      <t>マサノリ</t>
    </rPh>
    <phoneticPr fontId="5"/>
  </si>
  <si>
    <t>K2-9</t>
  </si>
  <si>
    <t>K2-10</t>
  </si>
  <si>
    <t>K2-11</t>
  </si>
  <si>
    <t>高野　光司</t>
    <rPh sb="0" eb="2">
      <t>タカノ</t>
    </rPh>
    <rPh sb="3" eb="5">
      <t>コウジ</t>
    </rPh>
    <phoneticPr fontId="5"/>
  </si>
  <si>
    <t>岩瀬　武</t>
    <rPh sb="0" eb="2">
      <t>イワセ</t>
    </rPh>
    <rPh sb="3" eb="4">
      <t>タケシ</t>
    </rPh>
    <phoneticPr fontId="5"/>
  </si>
  <si>
    <t>中澤　康雄</t>
    <rPh sb="0" eb="2">
      <t>ナカザワ</t>
    </rPh>
    <rPh sb="3" eb="5">
      <t>ヤスオ</t>
    </rPh>
    <phoneticPr fontId="5"/>
  </si>
  <si>
    <t>佐村　正喜</t>
    <rPh sb="0" eb="2">
      <t>サムラ</t>
    </rPh>
    <rPh sb="3" eb="5">
      <t>マサキ</t>
    </rPh>
    <phoneticPr fontId="5"/>
  </si>
  <si>
    <t>真部　隆</t>
    <rPh sb="0" eb="2">
      <t>マナベ</t>
    </rPh>
    <rPh sb="3" eb="4">
      <t>タカシ</t>
    </rPh>
    <phoneticPr fontId="5"/>
  </si>
  <si>
    <t>ｺﾋﾟｰ1部提出
公社担当者保管</t>
    <rPh sb="5" eb="6">
      <t>ブ</t>
    </rPh>
    <rPh sb="6" eb="8">
      <t>テイシュツ</t>
    </rPh>
    <rPh sb="9" eb="11">
      <t>コウシャ</t>
    </rPh>
    <rPh sb="11" eb="13">
      <t>タントウ</t>
    </rPh>
    <rPh sb="13" eb="14">
      <t>シャ</t>
    </rPh>
    <rPh sb="14" eb="16">
      <t>ホカン</t>
    </rPh>
    <phoneticPr fontId="5"/>
  </si>
  <si>
    <r>
      <t>▲施工体制台帳　</t>
    </r>
    <r>
      <rPr>
        <sz val="8"/>
        <rFont val="ＭＳ Ｐゴシック"/>
        <family val="3"/>
        <charset val="128"/>
      </rPr>
      <t>元請業者と一次下請業者の記載と添付書類</t>
    </r>
    <rPh sb="1" eb="3">
      <t>セコウ</t>
    </rPh>
    <rPh sb="3" eb="5">
      <t>タイセイ</t>
    </rPh>
    <rPh sb="5" eb="7">
      <t>ダイチョウ</t>
    </rPh>
    <rPh sb="8" eb="12">
      <t>モトウケギョウシャ</t>
    </rPh>
    <rPh sb="13" eb="15">
      <t>イチジ</t>
    </rPh>
    <rPh sb="15" eb="17">
      <t>シタウケ</t>
    </rPh>
    <rPh sb="17" eb="19">
      <t>ギョウシャ</t>
    </rPh>
    <rPh sb="20" eb="22">
      <t>キサイ</t>
    </rPh>
    <rPh sb="23" eb="25">
      <t>テンプ</t>
    </rPh>
    <rPh sb="25" eb="27">
      <t>ショルイ</t>
    </rPh>
    <phoneticPr fontId="5"/>
  </si>
  <si>
    <r>
      <t>▲再下請通知書　</t>
    </r>
    <r>
      <rPr>
        <sz val="8"/>
        <rFont val="ＭＳ Ｐゴシック"/>
        <family val="3"/>
        <charset val="128"/>
      </rPr>
      <t>再下請通知の記載事項と添付書類</t>
    </r>
    <rPh sb="1" eb="2">
      <t>サイ</t>
    </rPh>
    <rPh sb="2" eb="4">
      <t>シタウケ</t>
    </rPh>
    <rPh sb="4" eb="7">
      <t>ツウチショ</t>
    </rPh>
    <rPh sb="8" eb="9">
      <t>サイ</t>
    </rPh>
    <rPh sb="9" eb="11">
      <t>シタウケ</t>
    </rPh>
    <rPh sb="11" eb="13">
      <t>ツウチ</t>
    </rPh>
    <rPh sb="14" eb="16">
      <t>キサイ</t>
    </rPh>
    <rPh sb="16" eb="18">
      <t>ジコウ</t>
    </rPh>
    <rPh sb="19" eb="21">
      <t>テンプ</t>
    </rPh>
    <rPh sb="21" eb="23">
      <t>ショルイ</t>
    </rPh>
    <phoneticPr fontId="5"/>
  </si>
  <si>
    <t>施工体制台帳</t>
    <rPh sb="0" eb="2">
      <t>セコウ</t>
    </rPh>
    <rPh sb="2" eb="4">
      <t>タイセイ</t>
    </rPh>
    <rPh sb="4" eb="6">
      <t>ダイチョウ</t>
    </rPh>
    <phoneticPr fontId="3"/>
  </si>
  <si>
    <t>施工体制台帳及び再下請通知書フォーマット追加</t>
    <rPh sb="0" eb="2">
      <t>セコウ</t>
    </rPh>
    <rPh sb="2" eb="4">
      <t>タイセイ</t>
    </rPh>
    <rPh sb="4" eb="6">
      <t>ダイチョウ</t>
    </rPh>
    <rPh sb="6" eb="7">
      <t>オヨ</t>
    </rPh>
    <rPh sb="8" eb="9">
      <t>サイ</t>
    </rPh>
    <rPh sb="9" eb="11">
      <t>シタウケ</t>
    </rPh>
    <rPh sb="11" eb="14">
      <t>ツウチショ</t>
    </rPh>
    <rPh sb="20" eb="22">
      <t>ツイカ</t>
    </rPh>
    <phoneticPr fontId="5"/>
  </si>
  <si>
    <t>Ver.7.3</t>
  </si>
  <si>
    <t>主藤　ゆう子</t>
    <rPh sb="0" eb="6">
      <t>シュトウ</t>
    </rPh>
    <phoneticPr fontId="5"/>
  </si>
  <si>
    <t>係長</t>
    <rPh sb="0" eb="1">
      <t>カカリ</t>
    </rPh>
    <rPh sb="1" eb="2">
      <t>チョウ</t>
    </rPh>
    <phoneticPr fontId="5"/>
  </si>
  <si>
    <t>金原　和伸</t>
    <rPh sb="0" eb="2">
      <t>カナバラ</t>
    </rPh>
    <rPh sb="3" eb="5">
      <t>カズノブ</t>
    </rPh>
    <phoneticPr fontId="5"/>
  </si>
  <si>
    <t>本田ひろみ</t>
    <rPh sb="0" eb="2">
      <t>ホンダ</t>
    </rPh>
    <phoneticPr fontId="5"/>
  </si>
  <si>
    <t>吉本　健一郎</t>
    <rPh sb="0" eb="2">
      <t>ヨシモト</t>
    </rPh>
    <rPh sb="3" eb="4">
      <t>ケン</t>
    </rPh>
    <rPh sb="4" eb="6">
      <t>イチロウ</t>
    </rPh>
    <phoneticPr fontId="5"/>
  </si>
  <si>
    <t>清原　久美</t>
    <rPh sb="0" eb="2">
      <t>キヨハラ</t>
    </rPh>
    <rPh sb="3" eb="5">
      <t>ヒサミ</t>
    </rPh>
    <phoneticPr fontId="5"/>
  </si>
  <si>
    <t>担当課長</t>
    <rPh sb="0" eb="2">
      <t>タントウ</t>
    </rPh>
    <rPh sb="2" eb="4">
      <t>カチョウ</t>
    </rPh>
    <phoneticPr fontId="5"/>
  </si>
  <si>
    <t>宮﨑　栄次</t>
    <rPh sb="0" eb="1">
      <t>ミヤ</t>
    </rPh>
    <rPh sb="1" eb="2">
      <t>キ</t>
    </rPh>
    <rPh sb="3" eb="5">
      <t>エイジ</t>
    </rPh>
    <phoneticPr fontId="5"/>
  </si>
  <si>
    <t>機械担当課長</t>
    <rPh sb="0" eb="2">
      <t>キカイ</t>
    </rPh>
    <rPh sb="2" eb="4">
      <t>タントウ</t>
    </rPh>
    <rPh sb="4" eb="6">
      <t>カチョウ</t>
    </rPh>
    <phoneticPr fontId="5"/>
  </si>
  <si>
    <t>川又　一節</t>
    <rPh sb="0" eb="2">
      <t>カワマタ</t>
    </rPh>
    <rPh sb="3" eb="5">
      <t>ヒトフシ</t>
    </rPh>
    <phoneticPr fontId="5"/>
  </si>
  <si>
    <t>SK-10</t>
    <phoneticPr fontId="5"/>
  </si>
  <si>
    <t>村石　貴也</t>
    <rPh sb="0" eb="1">
      <t>ムラ</t>
    </rPh>
    <rPh sb="1" eb="2">
      <t>イシ</t>
    </rPh>
    <rPh sb="3" eb="5">
      <t>タカヤ</t>
    </rPh>
    <phoneticPr fontId="5"/>
  </si>
  <si>
    <t>保全企画課長</t>
    <rPh sb="0" eb="2">
      <t>ホゼン</t>
    </rPh>
    <rPh sb="2" eb="4">
      <t>キカク</t>
    </rPh>
    <rPh sb="4" eb="5">
      <t>カ</t>
    </rPh>
    <rPh sb="5" eb="6">
      <t>チョウ</t>
    </rPh>
    <phoneticPr fontId="5"/>
  </si>
  <si>
    <t>技術管理課長</t>
    <rPh sb="0" eb="2">
      <t>ギジュツ</t>
    </rPh>
    <rPh sb="2" eb="4">
      <t>カンリ</t>
    </rPh>
    <rPh sb="4" eb="6">
      <t>カチョウ</t>
    </rPh>
    <phoneticPr fontId="5"/>
  </si>
  <si>
    <t>佐藤　泉</t>
    <rPh sb="0" eb="2">
      <t>サトウ</t>
    </rPh>
    <rPh sb="3" eb="4">
      <t>イズミ</t>
    </rPh>
    <phoneticPr fontId="5"/>
  </si>
  <si>
    <t>Ver.8.1</t>
    <phoneticPr fontId="5"/>
  </si>
  <si>
    <t>平成30年度組織変更に伴う改定</t>
    <rPh sb="0" eb="2">
      <t>ヘイセイ</t>
    </rPh>
    <rPh sb="4" eb="5">
      <t>ネン</t>
    </rPh>
    <rPh sb="5" eb="6">
      <t>ド</t>
    </rPh>
    <rPh sb="6" eb="8">
      <t>ソシキ</t>
    </rPh>
    <rPh sb="8" eb="10">
      <t>ヘンコウ</t>
    </rPh>
    <rPh sb="11" eb="12">
      <t>トモナ</t>
    </rPh>
    <rPh sb="13" eb="15">
      <t>カイテイ</t>
    </rPh>
    <phoneticPr fontId="5"/>
  </si>
  <si>
    <t>嶋田　幸裕</t>
    <phoneticPr fontId="5"/>
  </si>
  <si>
    <t>東　貞行</t>
    <rPh sb="0" eb="1">
      <t>ヒガシ</t>
    </rPh>
    <rPh sb="2" eb="4">
      <t>サダユキ</t>
    </rPh>
    <phoneticPr fontId="5"/>
  </si>
  <si>
    <t>K3-0</t>
    <phoneticPr fontId="5"/>
  </si>
  <si>
    <t>担当課長</t>
    <rPh sb="0" eb="2">
      <t>タントウ</t>
    </rPh>
    <rPh sb="2" eb="4">
      <t>カチョウ</t>
    </rPh>
    <phoneticPr fontId="5"/>
  </si>
  <si>
    <t>吉田恒夫</t>
    <rPh sb="0" eb="2">
      <t>ヨシダ</t>
    </rPh>
    <rPh sb="2" eb="4">
      <t>ツネオ</t>
    </rPh>
    <phoneticPr fontId="5"/>
  </si>
  <si>
    <t>永井　英一</t>
    <rPh sb="0" eb="2">
      <t>ナガイ</t>
    </rPh>
    <rPh sb="3" eb="5">
      <t>エイイチ</t>
    </rPh>
    <phoneticPr fontId="5"/>
  </si>
  <si>
    <t>■施設管理者②への通報</t>
    <phoneticPr fontId="101"/>
  </si>
  <si>
    <t>■施設管理者①への通報</t>
    <phoneticPr fontId="101"/>
  </si>
  <si>
    <t>■原局担当部署①に連絡</t>
    <rPh sb="1" eb="2">
      <t>ゲン</t>
    </rPh>
    <rPh sb="2" eb="3">
      <t>キョク</t>
    </rPh>
    <rPh sb="3" eb="5">
      <t>タントウ</t>
    </rPh>
    <rPh sb="5" eb="7">
      <t>ブショ</t>
    </rPh>
    <rPh sb="9" eb="11">
      <t>レンラク</t>
    </rPh>
    <phoneticPr fontId="101"/>
  </si>
  <si>
    <t>■原局担当部署②に連絡</t>
    <rPh sb="1" eb="2">
      <t>ゲン</t>
    </rPh>
    <rPh sb="2" eb="3">
      <t>キョク</t>
    </rPh>
    <rPh sb="3" eb="5">
      <t>タントウ</t>
    </rPh>
    <rPh sb="5" eb="7">
      <t>ブショ</t>
    </rPh>
    <rPh sb="9" eb="11">
      <t>レンラク</t>
    </rPh>
    <phoneticPr fontId="101"/>
  </si>
  <si>
    <t>※着工前に事前調整して
　記載すること。</t>
    <phoneticPr fontId="5"/>
  </si>
  <si>
    <t>施設管理者①</t>
    <rPh sb="0" eb="2">
      <t>シセツ</t>
    </rPh>
    <rPh sb="2" eb="5">
      <t>カンリシャ</t>
    </rPh>
    <phoneticPr fontId="5"/>
  </si>
  <si>
    <t>施設管理者②</t>
    <rPh sb="0" eb="2">
      <t>シセツ</t>
    </rPh>
    <rPh sb="2" eb="5">
      <t>カンリシャ</t>
    </rPh>
    <phoneticPr fontId="5"/>
  </si>
  <si>
    <t>原局担当部署①</t>
    <rPh sb="0" eb="1">
      <t>ゲン</t>
    </rPh>
    <rPh sb="1" eb="2">
      <t>キョク</t>
    </rPh>
    <rPh sb="2" eb="4">
      <t>タントウ</t>
    </rPh>
    <rPh sb="4" eb="6">
      <t>ブショ</t>
    </rPh>
    <phoneticPr fontId="5"/>
  </si>
  <si>
    <t>原局担当部署②</t>
    <rPh sb="0" eb="1">
      <t>ゲン</t>
    </rPh>
    <rPh sb="1" eb="2">
      <t>キョク</t>
    </rPh>
    <rPh sb="2" eb="4">
      <t>タントウ</t>
    </rPh>
    <rPh sb="4" eb="6">
      <t>ブショ</t>
    </rPh>
    <phoneticPr fontId="5"/>
  </si>
  <si>
    <t>　※複数施設工事の場合には、それぞれ現場毎に作成し、受注者等と建築保全公社で共有する。</t>
    <phoneticPr fontId="5"/>
  </si>
  <si>
    <t>○○地区センター</t>
    <rPh sb="2" eb="4">
      <t>チク</t>
    </rPh>
    <phoneticPr fontId="5"/>
  </si>
  <si>
    <t>○○ケアプラザ</t>
    <phoneticPr fontId="5"/>
  </si>
  <si>
    <t>○○区地域振興課</t>
    <rPh sb="2" eb="3">
      <t>ク</t>
    </rPh>
    <rPh sb="3" eb="5">
      <t>チイキ</t>
    </rPh>
    <rPh sb="5" eb="7">
      <t>シンコウ</t>
    </rPh>
    <rPh sb="7" eb="8">
      <t>カ</t>
    </rPh>
    <phoneticPr fontId="5"/>
  </si>
  <si>
    <t>○○区福祉保健課</t>
    <rPh sb="2" eb="3">
      <t>ク</t>
    </rPh>
    <rPh sb="3" eb="5">
      <t>フクシ</t>
    </rPh>
    <rPh sb="5" eb="7">
      <t>ホケン</t>
    </rPh>
    <rPh sb="7" eb="8">
      <t>カ</t>
    </rPh>
    <phoneticPr fontId="5"/>
  </si>
  <si>
    <t>館長　○○○○</t>
    <rPh sb="0" eb="2">
      <t>カンチョウ</t>
    </rPh>
    <phoneticPr fontId="5"/>
  </si>
  <si>
    <t>所長　○○○○</t>
    <rPh sb="0" eb="2">
      <t>ショチョウ</t>
    </rPh>
    <phoneticPr fontId="5"/>
  </si>
  <si>
    <t>2018.12月版</t>
    <rPh sb="7" eb="8">
      <t>ガツ</t>
    </rPh>
    <rPh sb="8" eb="9">
      <t>バン</t>
    </rPh>
    <phoneticPr fontId="5"/>
  </si>
  <si>
    <t>緊急連絡表を複合施設用に連絡先を追加</t>
    <rPh sb="0" eb="2">
      <t>キンキュウ</t>
    </rPh>
    <rPh sb="2" eb="4">
      <t>レンラク</t>
    </rPh>
    <rPh sb="4" eb="5">
      <t>ヒョウ</t>
    </rPh>
    <rPh sb="6" eb="8">
      <t>フクゴウ</t>
    </rPh>
    <rPh sb="8" eb="10">
      <t>シセツ</t>
    </rPh>
    <rPh sb="10" eb="11">
      <t>ヨウ</t>
    </rPh>
    <rPh sb="12" eb="15">
      <t>レンラクサキ</t>
    </rPh>
    <rPh sb="16" eb="18">
      <t>ツイカ</t>
    </rPh>
    <phoneticPr fontId="5"/>
  </si>
  <si>
    <t>Ver.8.2</t>
    <phoneticPr fontId="5"/>
  </si>
  <si>
    <t>№</t>
    <phoneticPr fontId="5"/>
  </si>
  <si>
    <t>完成期限</t>
    <rPh sb="0" eb="2">
      <t>カンセイ</t>
    </rPh>
    <rPh sb="2" eb="4">
      <t>キゲン</t>
    </rPh>
    <phoneticPr fontId="5"/>
  </si>
  <si>
    <t>■施設管理者への通報</t>
    <phoneticPr fontId="101"/>
  </si>
  <si>
    <t>)</t>
    <phoneticPr fontId="101"/>
  </si>
  <si>
    <t>☎</t>
    <phoneticPr fontId="101"/>
  </si>
  <si>
    <t>携帯</t>
    <rPh sb="0" eb="2">
      <t>ケイタイ</t>
    </rPh>
    <phoneticPr fontId="101"/>
  </si>
  <si>
    <t>状況を報告し対策の状況
を説明して現地参集依頼</t>
    <phoneticPr fontId="101"/>
  </si>
  <si>
    <t>■局担当部署に連絡</t>
    <rPh sb="1" eb="2">
      <t>キョク</t>
    </rPh>
    <rPh sb="2" eb="4">
      <t>タントウ</t>
    </rPh>
    <rPh sb="4" eb="6">
      <t>ブショ</t>
    </rPh>
    <rPh sb="7" eb="9">
      <t>レンラク</t>
    </rPh>
    <phoneticPr fontId="101"/>
  </si>
  <si>
    <t>(氏名</t>
    <phoneticPr fontId="101"/>
  </si>
  <si>
    <t>(氏名</t>
    <phoneticPr fontId="101"/>
  </si>
  <si>
    <t>※着工前に事前調整して記
　載すること。</t>
    <rPh sb="1" eb="3">
      <t>チャッコウ</t>
    </rPh>
    <rPh sb="3" eb="4">
      <t>マエ</t>
    </rPh>
    <rPh sb="5" eb="7">
      <t>ジゼン</t>
    </rPh>
    <rPh sb="7" eb="9">
      <t>チョウセイ</t>
    </rPh>
    <rPh sb="11" eb="12">
      <t>キ</t>
    </rPh>
    <rPh sb="14" eb="15">
      <t>ノル</t>
    </rPh>
    <phoneticPr fontId="101"/>
  </si>
  <si>
    <t>施設管理者</t>
    <rPh sb="0" eb="2">
      <t>シセツ</t>
    </rPh>
    <rPh sb="2" eb="5">
      <t>カンリシャ</t>
    </rPh>
    <phoneticPr fontId="5"/>
  </si>
  <si>
    <t>氏　名</t>
    <rPh sb="0" eb="1">
      <t>シ</t>
    </rPh>
    <rPh sb="2" eb="3">
      <t>メイ</t>
    </rPh>
    <phoneticPr fontId="5"/>
  </si>
  <si>
    <t>☎</t>
    <phoneticPr fontId="5"/>
  </si>
  <si>
    <t>原局担当部署</t>
    <rPh sb="0" eb="1">
      <t>ゲン</t>
    </rPh>
    <rPh sb="1" eb="2">
      <t>キョク</t>
    </rPh>
    <rPh sb="2" eb="4">
      <t>タントウ</t>
    </rPh>
    <rPh sb="4" eb="6">
      <t>ブショ</t>
    </rPh>
    <phoneticPr fontId="5"/>
  </si>
  <si>
    <t>緊急連絡表(1)(2)</t>
    <phoneticPr fontId="3"/>
  </si>
  <si>
    <t>●●●●学校</t>
    <rPh sb="4" eb="6">
      <t>ガッコウ</t>
    </rPh>
    <phoneticPr fontId="5"/>
  </si>
  <si>
    <t>横浜市金沢区二丁目２５番地４</t>
    <rPh sb="3" eb="6">
      <t>カナザワク</t>
    </rPh>
    <rPh sb="6" eb="9">
      <t>ニチョウメ</t>
    </rPh>
    <rPh sb="11" eb="13">
      <t>バンチ</t>
    </rPh>
    <phoneticPr fontId="5"/>
  </si>
  <si>
    <t>Ver.9.1</t>
    <phoneticPr fontId="5"/>
  </si>
  <si>
    <t>平成31年度組織変更に伴う改定</t>
    <rPh sb="0" eb="2">
      <t>ヘイセイ</t>
    </rPh>
    <rPh sb="4" eb="5">
      <t>ネン</t>
    </rPh>
    <rPh sb="5" eb="6">
      <t>ド</t>
    </rPh>
    <rPh sb="6" eb="8">
      <t>ソシキ</t>
    </rPh>
    <rPh sb="8" eb="10">
      <t>ヘンコウ</t>
    </rPh>
    <rPh sb="11" eb="12">
      <t>トモナ</t>
    </rPh>
    <rPh sb="13" eb="15">
      <t>カイテイ</t>
    </rPh>
    <phoneticPr fontId="5"/>
  </si>
  <si>
    <t>Ver.8.5</t>
    <phoneticPr fontId="5"/>
  </si>
  <si>
    <t>令和</t>
    <rPh sb="0" eb="1">
      <t>レイ</t>
    </rPh>
    <rPh sb="1" eb="2">
      <t>ワ</t>
    </rPh>
    <phoneticPr fontId="5"/>
  </si>
  <si>
    <t>令和</t>
    <phoneticPr fontId="5"/>
  </si>
  <si>
    <t>　令和</t>
    <rPh sb="1" eb="3">
      <t>レイワ</t>
    </rPh>
    <phoneticPr fontId="5"/>
  </si>
  <si>
    <t xml:space="preserve"> 自  　令和    　  年 　      月 　      日</t>
    <rPh sb="5" eb="6">
      <t>レイ</t>
    </rPh>
    <rPh sb="6" eb="7">
      <t>ワ</t>
    </rPh>
    <phoneticPr fontId="56"/>
  </si>
  <si>
    <t xml:space="preserve"> 至  　令和 　     年　       月 　      日</t>
    <rPh sb="5" eb="6">
      <t>レイ</t>
    </rPh>
    <rPh sb="6" eb="7">
      <t>ワ</t>
    </rPh>
    <phoneticPr fontId="56"/>
  </si>
  <si>
    <t>令和　　年　　月　　日</t>
    <rPh sb="0" eb="1">
      <t>レイ</t>
    </rPh>
    <rPh sb="1" eb="2">
      <t>ワ</t>
    </rPh>
    <rPh sb="4" eb="5">
      <t>ネン</t>
    </rPh>
    <rPh sb="7" eb="8">
      <t>ツキ</t>
    </rPh>
    <rPh sb="10" eb="11">
      <t>ヒ</t>
    </rPh>
    <phoneticPr fontId="5"/>
  </si>
  <si>
    <t>令和　  　年　 　月　　日</t>
    <rPh sb="0" eb="2">
      <t>レイワ</t>
    </rPh>
    <rPh sb="6" eb="7">
      <t>ネン</t>
    </rPh>
    <rPh sb="10" eb="11">
      <t>ツキ</t>
    </rPh>
    <rPh sb="13" eb="14">
      <t>ヒ</t>
    </rPh>
    <phoneticPr fontId="5"/>
  </si>
  <si>
    <t>令和　　年　　月　　日</t>
    <rPh sb="0" eb="1">
      <t>レイ</t>
    </rPh>
    <rPh sb="1" eb="2">
      <t>ワ</t>
    </rPh>
    <phoneticPr fontId="5"/>
  </si>
  <si>
    <t>令和元年　12月　1日</t>
    <rPh sb="0" eb="1">
      <t>レイ</t>
    </rPh>
    <rPh sb="1" eb="2">
      <t>ワ</t>
    </rPh>
    <rPh sb="2" eb="4">
      <t>ガンネン</t>
    </rPh>
    <rPh sb="7" eb="8">
      <t>ガツ</t>
    </rPh>
    <rPh sb="10" eb="11">
      <t>ニチ</t>
    </rPh>
    <phoneticPr fontId="5"/>
  </si>
  <si>
    <t>令和　　年　　月　　日　</t>
    <rPh sb="0" eb="1">
      <t>レイ</t>
    </rPh>
    <rPh sb="1" eb="2">
      <t>ワ</t>
    </rPh>
    <phoneticPr fontId="5"/>
  </si>
  <si>
    <t>令和　　　年　　　月　　　日 から</t>
    <rPh sb="0" eb="2">
      <t>レイワ</t>
    </rPh>
    <phoneticPr fontId="5"/>
  </si>
  <si>
    <t>Ver.9.2</t>
    <phoneticPr fontId="5"/>
  </si>
  <si>
    <t>改元する</t>
    <rPh sb="0" eb="2">
      <t>カイゲン</t>
    </rPh>
    <phoneticPr fontId="5"/>
  </si>
  <si>
    <t>○</t>
    <phoneticPr fontId="5"/>
  </si>
  <si>
    <t>工事着手届出書</t>
    <phoneticPr fontId="5"/>
  </si>
  <si>
    <t>○</t>
    <phoneticPr fontId="5"/>
  </si>
  <si>
    <t>主任・監理技術者、現場代理人選定通知書</t>
    <phoneticPr fontId="5"/>
  </si>
  <si>
    <t>工程表</t>
    <phoneticPr fontId="5"/>
  </si>
  <si>
    <t>工事担当者編成表</t>
    <phoneticPr fontId="5"/>
  </si>
  <si>
    <t>実施工程表</t>
    <phoneticPr fontId="5"/>
  </si>
  <si>
    <t>※完成図書に綴じ込む</t>
    <phoneticPr fontId="5"/>
  </si>
  <si>
    <t>3.工事関係提出書類</t>
    <phoneticPr fontId="5"/>
  </si>
  <si>
    <t>　（着手前)</t>
    <phoneticPr fontId="5"/>
  </si>
  <si>
    <t>　</t>
    <phoneticPr fontId="5"/>
  </si>
  <si>
    <t>　</t>
    <phoneticPr fontId="5"/>
  </si>
  <si>
    <t>着工会議打合せ(内容・議事録)</t>
    <phoneticPr fontId="5"/>
  </si>
  <si>
    <t>※完成図書に綴じ込む</t>
    <phoneticPr fontId="5"/>
  </si>
  <si>
    <t>工事写真</t>
    <phoneticPr fontId="5"/>
  </si>
  <si>
    <t>工事完成届出書</t>
    <phoneticPr fontId="5"/>
  </si>
  <si>
    <t>履歴</t>
    <rPh sb="0" eb="2">
      <t>リレキ</t>
    </rPh>
    <phoneticPr fontId="5"/>
  </si>
  <si>
    <t>訂正前</t>
    <rPh sb="0" eb="2">
      <t>テイセイ</t>
    </rPh>
    <rPh sb="2" eb="3">
      <t>マエ</t>
    </rPh>
    <phoneticPr fontId="5"/>
  </si>
  <si>
    <t>訂正後</t>
    <rPh sb="0" eb="2">
      <t>テイセイ</t>
    </rPh>
    <rPh sb="2" eb="3">
      <t>ゴ</t>
    </rPh>
    <phoneticPr fontId="5"/>
  </si>
  <si>
    <r>
      <t>下請負人選定通知書　</t>
    </r>
    <r>
      <rPr>
        <sz val="10"/>
        <color rgb="FFFF0000"/>
        <rFont val="ＭＳ Ｐゴシック"/>
        <family val="3"/>
        <charset val="128"/>
      </rPr>
      <t>施工体制台帳提出済みの場合不要</t>
    </r>
    <phoneticPr fontId="5"/>
  </si>
  <si>
    <t>下請負人選定通知書</t>
    <phoneticPr fontId="5"/>
  </si>
  <si>
    <t>右肩　押印欄</t>
    <rPh sb="0" eb="2">
      <t>ミギカタ</t>
    </rPh>
    <rPh sb="3" eb="5">
      <t>オウイン</t>
    </rPh>
    <rPh sb="5" eb="6">
      <t>ラン</t>
    </rPh>
    <phoneticPr fontId="5"/>
  </si>
  <si>
    <t>右肩押印欄　抹消</t>
    <rPh sb="0" eb="2">
      <t>ミギカタ</t>
    </rPh>
    <rPh sb="2" eb="4">
      <t>オウイン</t>
    </rPh>
    <rPh sb="4" eb="5">
      <t>ラン</t>
    </rPh>
    <rPh sb="6" eb="8">
      <t>マッショウ</t>
    </rPh>
    <phoneticPr fontId="5"/>
  </si>
  <si>
    <t>尾崎　憲一</t>
    <phoneticPr fontId="5"/>
  </si>
  <si>
    <t>Ver.10.1</t>
    <phoneticPr fontId="5"/>
  </si>
  <si>
    <t>令和2年度組織変更に伴う改定</t>
    <rPh sb="0" eb="2">
      <t>レイワ</t>
    </rPh>
    <rPh sb="3" eb="5">
      <t>ネンド</t>
    </rPh>
    <rPh sb="5" eb="7">
      <t>ソシキ</t>
    </rPh>
    <rPh sb="7" eb="9">
      <t>ヘンコウ</t>
    </rPh>
    <rPh sb="10" eb="11">
      <t>トモナ</t>
    </rPh>
    <rPh sb="12" eb="14">
      <t>カイテイ</t>
    </rPh>
    <phoneticPr fontId="5"/>
  </si>
  <si>
    <t xml:space="preserve">           令和　　年　　月　　日</t>
    <rPh sb="11" eb="13">
      <t>レイワ</t>
    </rPh>
    <phoneticPr fontId="5"/>
  </si>
  <si>
    <t>令和</t>
    <rPh sb="0" eb="2">
      <t>レイワ</t>
    </rPh>
    <phoneticPr fontId="5"/>
  </si>
  <si>
    <t>Ver.10.2</t>
    <phoneticPr fontId="5"/>
  </si>
  <si>
    <r>
      <t>選定通知書最下段　指定建設業</t>
    </r>
    <r>
      <rPr>
        <sz val="11"/>
        <color rgb="FFFF0000"/>
        <rFont val="ＭＳ Ｐ明朝"/>
        <family val="1"/>
        <charset val="128"/>
      </rPr>
      <t>管理</t>
    </r>
    <r>
      <rPr>
        <sz val="11"/>
        <rFont val="ＭＳ Ｐ明朝"/>
        <family val="1"/>
        <charset val="128"/>
      </rPr>
      <t>技術者証交付番号→監理（誤字訂正）</t>
    </r>
    <rPh sb="0" eb="2">
      <t>センテイ</t>
    </rPh>
    <rPh sb="2" eb="5">
      <t>ツウチショ</t>
    </rPh>
    <rPh sb="5" eb="8">
      <t>サイカダン</t>
    </rPh>
    <rPh sb="9" eb="11">
      <t>シテイ</t>
    </rPh>
    <rPh sb="11" eb="14">
      <t>ケンセツギョウ</t>
    </rPh>
    <rPh sb="14" eb="16">
      <t>カンリ</t>
    </rPh>
    <rPh sb="16" eb="18">
      <t>ギジュツ</t>
    </rPh>
    <rPh sb="18" eb="19">
      <t>シャ</t>
    </rPh>
    <rPh sb="19" eb="20">
      <t>ショウ</t>
    </rPh>
    <rPh sb="20" eb="22">
      <t>コウフ</t>
    </rPh>
    <rPh sb="22" eb="24">
      <t>バンゴウ</t>
    </rPh>
    <rPh sb="25" eb="27">
      <t>カンリ</t>
    </rPh>
    <rPh sb="28" eb="30">
      <t>ゴジ</t>
    </rPh>
    <rPh sb="30" eb="32">
      <t>テイセイ</t>
    </rPh>
    <phoneticPr fontId="5"/>
  </si>
  <si>
    <t>Ver.10.3</t>
    <phoneticPr fontId="5"/>
  </si>
  <si>
    <t>現場休業届のシート名を変更</t>
    <rPh sb="0" eb="2">
      <t>ゲンバ</t>
    </rPh>
    <rPh sb="2" eb="4">
      <t>キュウギョウ</t>
    </rPh>
    <rPh sb="4" eb="5">
      <t>トドケ</t>
    </rPh>
    <rPh sb="9" eb="10">
      <t>メイ</t>
    </rPh>
    <rPh sb="11" eb="13">
      <t>ヘンコウ</t>
    </rPh>
    <phoneticPr fontId="5"/>
  </si>
  <si>
    <t>記入例（学校の工事の場合）</t>
    <rPh sb="0" eb="2">
      <t>キニュウ</t>
    </rPh>
    <rPh sb="2" eb="3">
      <t>レイ</t>
    </rPh>
    <rPh sb="4" eb="6">
      <t>ガッコウ</t>
    </rPh>
    <rPh sb="7" eb="9">
      <t>コウジ</t>
    </rPh>
    <rPh sb="10" eb="12">
      <t>バアイ</t>
    </rPh>
    <phoneticPr fontId="5"/>
  </si>
  <si>
    <r>
      <t>令和</t>
    </r>
    <r>
      <rPr>
        <sz val="12"/>
        <rFont val="游ゴシック"/>
        <family val="3"/>
        <charset val="128"/>
      </rPr>
      <t>　</t>
    </r>
    <r>
      <rPr>
        <sz val="12"/>
        <color rgb="FFFF0000"/>
        <rFont val="游ゴシック"/>
        <family val="3"/>
        <charset val="128"/>
      </rPr>
      <t>１</t>
    </r>
    <r>
      <rPr>
        <sz val="12"/>
        <rFont val="ＭＳ 明朝"/>
        <family val="1"/>
        <charset val="128"/>
      </rPr>
      <t>年</t>
    </r>
    <r>
      <rPr>
        <sz val="12"/>
        <color rgb="FFFF0000"/>
        <rFont val="游ゴシック"/>
        <family val="3"/>
        <charset val="128"/>
      </rPr>
      <t>１０</t>
    </r>
    <r>
      <rPr>
        <sz val="12"/>
        <rFont val="ＭＳ 明朝"/>
        <family val="1"/>
        <charset val="128"/>
      </rPr>
      <t>月</t>
    </r>
    <r>
      <rPr>
        <sz val="12"/>
        <color rgb="FFFF0000"/>
        <rFont val="游ゴシック"/>
        <family val="3"/>
        <charset val="128"/>
      </rPr>
      <t>２３</t>
    </r>
    <r>
      <rPr>
        <sz val="12"/>
        <rFont val="ＭＳ 明朝"/>
        <family val="1"/>
        <charset val="128"/>
      </rPr>
      <t>日</t>
    </r>
    <rPh sb="0" eb="1">
      <t>レイ</t>
    </rPh>
    <rPh sb="1" eb="2">
      <t>ワ</t>
    </rPh>
    <phoneticPr fontId="5"/>
  </si>
  <si>
    <t>↑引渡し日かそのあとの日付</t>
    <rPh sb="1" eb="3">
      <t>ヒキワタ</t>
    </rPh>
    <rPh sb="4" eb="5">
      <t>ビ</t>
    </rPh>
    <rPh sb="11" eb="13">
      <t>ヒヅケ</t>
    </rPh>
    <phoneticPr fontId="5"/>
  </si>
  <si>
    <t>※注意！書類の修正は見え消しで、代表印で修正する必要があります。</t>
    <rPh sb="1" eb="3">
      <t>チュウイ</t>
    </rPh>
    <rPh sb="4" eb="6">
      <t>ショルイ</t>
    </rPh>
    <rPh sb="7" eb="9">
      <t>シュウセイ</t>
    </rPh>
    <rPh sb="10" eb="11">
      <t>ミ</t>
    </rPh>
    <rPh sb="12" eb="13">
      <t>ケ</t>
    </rPh>
    <rPh sb="16" eb="19">
      <t>ダイヒョウイン</t>
    </rPh>
    <rPh sb="20" eb="22">
      <t>シュウセイ</t>
    </rPh>
    <rPh sb="24" eb="26">
      <t>ヒツヨウ</t>
    </rPh>
    <phoneticPr fontId="5"/>
  </si>
  <si>
    <t>●●小学校　副校長　○○　○○</t>
    <rPh sb="2" eb="5">
      <t>ショウガッコウ</t>
    </rPh>
    <rPh sb="6" eb="9">
      <t>フクコウチョウ</t>
    </rPh>
    <phoneticPr fontId="5"/>
  </si>
  <si>
    <t>\最終金額（税込み）-</t>
    <rPh sb="1" eb="3">
      <t>サイシュウ</t>
    </rPh>
    <rPh sb="3" eb="5">
      <t>キンガク</t>
    </rPh>
    <rPh sb="6" eb="8">
      <t>ゼイコ</t>
    </rPh>
    <phoneticPr fontId="5"/>
  </si>
  <si>
    <t>←完成届出書の日付</t>
    <rPh sb="1" eb="3">
      <t>カンセイ</t>
    </rPh>
    <rPh sb="3" eb="6">
      <t>トドケデショ</t>
    </rPh>
    <rPh sb="7" eb="9">
      <t>ヒヅケ</t>
    </rPh>
    <phoneticPr fontId="5"/>
  </si>
  <si>
    <t>←引渡書の日付</t>
    <rPh sb="1" eb="4">
      <t>ヒキワタシショ</t>
    </rPh>
    <rPh sb="5" eb="7">
      <t>ヒヅケ</t>
    </rPh>
    <phoneticPr fontId="5"/>
  </si>
  <si>
    <t>←１年以内の日付（平日）</t>
    <rPh sb="2" eb="3">
      <t>ネン</t>
    </rPh>
    <rPh sb="3" eb="5">
      <t>イナイ</t>
    </rPh>
    <rPh sb="6" eb="8">
      <t>ヒヅケ</t>
    </rPh>
    <rPh sb="9" eb="11">
      <t>ヘイジツ</t>
    </rPh>
    <phoneticPr fontId="5"/>
  </si>
  <si>
    <t>現場代理人等の氏名</t>
    <rPh sb="0" eb="5">
      <t>ゲンバダイリニン</t>
    </rPh>
    <rPh sb="5" eb="6">
      <t>トウ</t>
    </rPh>
    <rPh sb="7" eb="9">
      <t>シメイ</t>
    </rPh>
    <phoneticPr fontId="5"/>
  </si>
  <si>
    <t>携帯電話等</t>
    <rPh sb="0" eb="4">
      <t>ケイタイデンワ</t>
    </rPh>
    <rPh sb="4" eb="5">
      <t>トウ</t>
    </rPh>
    <phoneticPr fontId="5"/>
  </si>
  <si>
    <r>
      <t>令和</t>
    </r>
    <r>
      <rPr>
        <sz val="12"/>
        <color rgb="FFFF0000"/>
        <rFont val="ＭＳ 明朝"/>
        <family val="1"/>
        <charset val="128"/>
      </rPr>
      <t>　</t>
    </r>
    <r>
      <rPr>
        <sz val="12"/>
        <color rgb="FFFF0000"/>
        <rFont val="游ゴシック"/>
        <family val="3"/>
        <charset val="128"/>
      </rPr>
      <t>２</t>
    </r>
    <r>
      <rPr>
        <sz val="12"/>
        <rFont val="ＭＳ 明朝"/>
        <family val="1"/>
        <charset val="128"/>
      </rPr>
      <t>年</t>
    </r>
    <r>
      <rPr>
        <sz val="12"/>
        <color rgb="FFFF0000"/>
        <rFont val="游ゴシック"/>
        <family val="3"/>
        <charset val="128"/>
      </rPr>
      <t>１０</t>
    </r>
    <r>
      <rPr>
        <sz val="12"/>
        <rFont val="ＭＳ 明朝"/>
        <family val="1"/>
        <charset val="128"/>
      </rPr>
      <t>月</t>
    </r>
    <r>
      <rPr>
        <sz val="12"/>
        <color rgb="FFFF0000"/>
        <rFont val="游ゴシック"/>
        <family val="3"/>
        <charset val="128"/>
      </rPr>
      <t>２６</t>
    </r>
    <r>
      <rPr>
        <sz val="12"/>
        <rFont val="ＭＳ 明朝"/>
        <family val="1"/>
        <charset val="128"/>
      </rPr>
      <t>日</t>
    </r>
    <rPh sb="0" eb="1">
      <t>レイ</t>
    </rPh>
    <rPh sb="1" eb="2">
      <t>ワ</t>
    </rPh>
    <phoneticPr fontId="5"/>
  </si>
  <si>
    <t>↑修補完了後の日付（平日）</t>
    <rPh sb="1" eb="3">
      <t>シュウホ</t>
    </rPh>
    <rPh sb="3" eb="5">
      <t>カンリョウ</t>
    </rPh>
    <rPh sb="5" eb="6">
      <t>ゴ</t>
    </rPh>
    <rPh sb="7" eb="9">
      <t>ヒヅケ</t>
    </rPh>
    <rPh sb="10" eb="12">
      <t>ヘイジツ</t>
    </rPh>
    <phoneticPr fontId="5"/>
  </si>
  <si>
    <t>計画書のとおり</t>
    <rPh sb="0" eb="3">
      <t>ケイカクショ</t>
    </rPh>
    <phoneticPr fontId="5"/>
  </si>
  <si>
    <t>携帯電話等</t>
    <rPh sb="0" eb="5">
      <t>ケイタイデンワトウ</t>
    </rPh>
    <phoneticPr fontId="5"/>
  </si>
  <si>
    <r>
      <rPr>
        <sz val="12"/>
        <color rgb="FFFF0000"/>
        <rFont val="Yu Gothic Medium"/>
        <family val="3"/>
        <charset val="128"/>
      </rPr>
      <t>●●小学校</t>
    </r>
    <r>
      <rPr>
        <sz val="12"/>
        <rFont val="Yu Gothic Medium"/>
        <family val="3"/>
        <charset val="128"/>
      </rPr>
      <t>　</t>
    </r>
    <r>
      <rPr>
        <strike/>
        <sz val="12"/>
        <rFont val="ＭＳ 明朝"/>
        <family val="1"/>
        <charset val="128"/>
      </rPr>
      <t>局・区　　　　　課</t>
    </r>
    <r>
      <rPr>
        <sz val="12"/>
        <rFont val="ＭＳ 明朝"/>
        <family val="1"/>
        <charset val="128"/>
      </rPr>
      <t>　　　　</t>
    </r>
    <rPh sb="0" eb="5">
      <t>マルマルショウガッコウ</t>
    </rPh>
    <phoneticPr fontId="5"/>
  </si>
  <si>
    <t>副校長　○○　○○</t>
    <rPh sb="0" eb="3">
      <t>フクコウチョウ</t>
    </rPh>
    <phoneticPr fontId="5"/>
  </si>
  <si>
    <t>←是正予定日（平日）</t>
    <rPh sb="1" eb="3">
      <t>ゼセイ</t>
    </rPh>
    <rPh sb="3" eb="6">
      <t>ヨテイビ</t>
    </rPh>
    <rPh sb="7" eb="9">
      <t>ヘイジツ</t>
    </rPh>
    <phoneticPr fontId="5"/>
  </si>
  <si>
    <t>Ver.10.4</t>
  </si>
  <si>
    <t>かし自主点検①記入例シートを追加</t>
    <rPh sb="2" eb="4">
      <t>ジシュ</t>
    </rPh>
    <rPh sb="4" eb="6">
      <t>テンケン</t>
    </rPh>
    <rPh sb="7" eb="10">
      <t>キニュウレイ</t>
    </rPh>
    <rPh sb="14" eb="16">
      <t>ツイカ</t>
    </rPh>
    <phoneticPr fontId="5"/>
  </si>
  <si>
    <t>Ver.11.1</t>
    <phoneticPr fontId="5"/>
  </si>
  <si>
    <t>令和3年度組織変更に伴う改定</t>
    <rPh sb="0" eb="2">
      <t>レイワ</t>
    </rPh>
    <rPh sb="3" eb="5">
      <t>ネンド</t>
    </rPh>
    <rPh sb="5" eb="7">
      <t>ソシキ</t>
    </rPh>
    <rPh sb="7" eb="9">
      <t>ヘンコウ</t>
    </rPh>
    <rPh sb="10" eb="11">
      <t>トモナ</t>
    </rPh>
    <rPh sb="12" eb="14">
      <t>カイテイ</t>
    </rPh>
    <phoneticPr fontId="5"/>
  </si>
  <si>
    <t>改訂者</t>
    <rPh sb="0" eb="2">
      <t>カイテイ</t>
    </rPh>
    <rPh sb="2" eb="3">
      <t>モノ</t>
    </rPh>
    <phoneticPr fontId="5"/>
  </si>
  <si>
    <t>▲建設業退職金共済証紙購入状況等報告書</t>
    <phoneticPr fontId="5"/>
  </si>
  <si>
    <t>コブリス（登録証明書（計画）、再生資源利用（促進）計画書）写</t>
    <rPh sb="5" eb="7">
      <t>トウロク</t>
    </rPh>
    <rPh sb="7" eb="10">
      <t>ショウメイショ</t>
    </rPh>
    <rPh sb="11" eb="13">
      <t>ケイカク</t>
    </rPh>
    <rPh sb="15" eb="17">
      <t>サイセイ</t>
    </rPh>
    <rPh sb="17" eb="19">
      <t>シゲン</t>
    </rPh>
    <rPh sb="19" eb="21">
      <t>リヨウ</t>
    </rPh>
    <rPh sb="22" eb="24">
      <t>ソクシン</t>
    </rPh>
    <rPh sb="25" eb="27">
      <t>ケイカク</t>
    </rPh>
    <rPh sb="27" eb="28">
      <t>ショ</t>
    </rPh>
    <rPh sb="29" eb="30">
      <t>ウツ</t>
    </rPh>
    <phoneticPr fontId="5"/>
  </si>
  <si>
    <t>事前調査の結果</t>
    <rPh sb="0" eb="2">
      <t>ジゼン</t>
    </rPh>
    <rPh sb="2" eb="4">
      <t>チョウサ</t>
    </rPh>
    <rPh sb="5" eb="7">
      <t>ケッカ</t>
    </rPh>
    <phoneticPr fontId="5"/>
  </si>
  <si>
    <t>調査方法</t>
    <rPh sb="0" eb="2">
      <t>チョウサ</t>
    </rPh>
    <rPh sb="2" eb="4">
      <t>ホウホウ</t>
    </rPh>
    <phoneticPr fontId="5"/>
  </si>
  <si>
    <t>調査結果</t>
    <rPh sb="0" eb="2">
      <t>チョウサ</t>
    </rPh>
    <rPh sb="2" eb="4">
      <t>ケッカ</t>
    </rPh>
    <phoneticPr fontId="5"/>
  </si>
  <si>
    <t>石綿事前調査の結果についての掲示</t>
    <rPh sb="0" eb="2">
      <t>セキメン</t>
    </rPh>
    <rPh sb="2" eb="4">
      <t>ジゼン</t>
    </rPh>
    <rPh sb="4" eb="6">
      <t>チョウサ</t>
    </rPh>
    <rPh sb="7" eb="9">
      <t>ケッカ</t>
    </rPh>
    <rPh sb="14" eb="16">
      <t>ケイジ</t>
    </rPh>
    <phoneticPr fontId="5"/>
  </si>
  <si>
    <t>※完成図書に綴じ込む</t>
    <phoneticPr fontId="5"/>
  </si>
  <si>
    <t>▲完成図書に閉じ込まない</t>
    <phoneticPr fontId="5"/>
  </si>
  <si>
    <t>　石綿の使用　　　　　　　　有り　　・　　無し　　・　　みなし</t>
    <rPh sb="1" eb="3">
      <t>イシワタ</t>
    </rPh>
    <rPh sb="4" eb="6">
      <t>シヨウ</t>
    </rPh>
    <rPh sb="14" eb="15">
      <t>ア</t>
    </rPh>
    <rPh sb="21" eb="22">
      <t>ナ</t>
    </rPh>
    <phoneticPr fontId="5"/>
  </si>
  <si>
    <t>調査終了年月日　令和　　年　　月　　日</t>
    <rPh sb="0" eb="2">
      <t>チョウサ</t>
    </rPh>
    <rPh sb="2" eb="4">
      <t>シュウリョウ</t>
    </rPh>
    <rPh sb="4" eb="7">
      <t>ネンガッピ</t>
    </rPh>
    <rPh sb="8" eb="10">
      <t>レイワ</t>
    </rPh>
    <rPh sb="12" eb="13">
      <t>ネン</t>
    </rPh>
    <rPh sb="15" eb="16">
      <t>ガツ</t>
    </rPh>
    <rPh sb="18" eb="19">
      <t>ヒ</t>
    </rPh>
    <phoneticPr fontId="5"/>
  </si>
  <si>
    <t>株式会社○○○○
横浜市○○区○○○○
代表取締役　○○　○○</t>
    <rPh sb="0" eb="4">
      <t>カブシキガイシャ</t>
    </rPh>
    <rPh sb="9" eb="12">
      <t>ヨコハマシ</t>
    </rPh>
    <rPh sb="14" eb="15">
      <t>ク</t>
    </rPh>
    <rPh sb="20" eb="22">
      <t>ダイヒョウ</t>
    </rPh>
    <rPh sb="22" eb="24">
      <t>トリシマリ</t>
    </rPh>
    <rPh sb="24" eb="25">
      <t>ヤク</t>
    </rPh>
    <phoneticPr fontId="5"/>
  </si>
  <si>
    <t>建設系廃棄物マニフェスト、廃棄物検収伝票ほか</t>
    <phoneticPr fontId="5"/>
  </si>
  <si>
    <t>コブリス（登録証明書（実施）、再生資源利用（促進）実施書）写</t>
    <phoneticPr fontId="5"/>
  </si>
  <si>
    <t>※完成図書に綴じ込む</t>
    <phoneticPr fontId="5"/>
  </si>
  <si>
    <t>原本1部提出
公社保管</t>
    <rPh sb="0" eb="2">
      <t>ゲンポン</t>
    </rPh>
    <rPh sb="3" eb="4">
      <t>ブ</t>
    </rPh>
    <rPh sb="4" eb="6">
      <t>テイシュツ</t>
    </rPh>
    <rPh sb="7" eb="9">
      <t>コウシャ</t>
    </rPh>
    <rPh sb="9" eb="11">
      <t>ホカン</t>
    </rPh>
    <phoneticPr fontId="5"/>
  </si>
  <si>
    <t>Ver.11.2</t>
    <phoneticPr fontId="5"/>
  </si>
  <si>
    <t>提出書類一覧表の追記（石綿事前調査の結果、建退協、コブリス）</t>
    <rPh sb="0" eb="2">
      <t>テイシュツ</t>
    </rPh>
    <rPh sb="2" eb="4">
      <t>ショルイ</t>
    </rPh>
    <rPh sb="4" eb="6">
      <t>イチラン</t>
    </rPh>
    <rPh sb="6" eb="7">
      <t>ヒョウ</t>
    </rPh>
    <rPh sb="8" eb="10">
      <t>ツイキ</t>
    </rPh>
    <rPh sb="11" eb="13">
      <t>セキメン</t>
    </rPh>
    <rPh sb="13" eb="15">
      <t>ジゼン</t>
    </rPh>
    <rPh sb="15" eb="17">
      <t>チョウサ</t>
    </rPh>
    <rPh sb="18" eb="20">
      <t>ケッカ</t>
    </rPh>
    <rPh sb="21" eb="24">
      <t>ケンタイキョウ</t>
    </rPh>
    <phoneticPr fontId="5"/>
  </si>
  <si>
    <t>施工計画書、施工図の決裁区分を主任監督員までに変更</t>
    <rPh sb="0" eb="2">
      <t>セコウ</t>
    </rPh>
    <rPh sb="2" eb="4">
      <t>ケイカク</t>
    </rPh>
    <rPh sb="4" eb="5">
      <t>ショ</t>
    </rPh>
    <rPh sb="6" eb="8">
      <t>セコウ</t>
    </rPh>
    <rPh sb="8" eb="9">
      <t>ズ</t>
    </rPh>
    <rPh sb="10" eb="12">
      <t>ケッサイ</t>
    </rPh>
    <rPh sb="12" eb="14">
      <t>クブン</t>
    </rPh>
    <rPh sb="15" eb="17">
      <t>シュニン</t>
    </rPh>
    <rPh sb="17" eb="20">
      <t>カントクイン</t>
    </rPh>
    <rPh sb="23" eb="25">
      <t>ヘンコウ</t>
    </rPh>
    <phoneticPr fontId="5"/>
  </si>
  <si>
    <t>Ver.12.1</t>
    <phoneticPr fontId="5"/>
  </si>
  <si>
    <t>令和4年度組織変更に伴う改定</t>
    <rPh sb="0" eb="2">
      <t>レイワ</t>
    </rPh>
    <rPh sb="3" eb="5">
      <t>ネンド</t>
    </rPh>
    <rPh sb="5" eb="7">
      <t>ソシキ</t>
    </rPh>
    <rPh sb="7" eb="9">
      <t>ヘンコウ</t>
    </rPh>
    <rPh sb="10" eb="11">
      <t>トモナ</t>
    </rPh>
    <rPh sb="12" eb="14">
      <t>カイテイ</t>
    </rPh>
    <phoneticPr fontId="5"/>
  </si>
  <si>
    <t>大気汚染防止法第１８条の１５に基づく事前調査の結果は以下のとおりです。</t>
    <rPh sb="0" eb="2">
      <t>タイキ</t>
    </rPh>
    <rPh sb="2" eb="4">
      <t>オセン</t>
    </rPh>
    <rPh sb="4" eb="7">
      <t>ボウシホウ</t>
    </rPh>
    <rPh sb="7" eb="8">
      <t>ダイ</t>
    </rPh>
    <rPh sb="10" eb="11">
      <t>ジョウ</t>
    </rPh>
    <rPh sb="15" eb="16">
      <t>モト</t>
    </rPh>
    <rPh sb="18" eb="20">
      <t>ジゼン</t>
    </rPh>
    <rPh sb="20" eb="22">
      <t>チョウサ</t>
    </rPh>
    <rPh sb="23" eb="25">
      <t>ケッカ</t>
    </rPh>
    <rPh sb="26" eb="28">
      <t>イカ</t>
    </rPh>
    <phoneticPr fontId="5"/>
  </si>
  <si>
    <t>施工体制台帳（参考様式）</t>
    <rPh sb="0" eb="1">
      <t>シ</t>
    </rPh>
    <rPh sb="1" eb="2">
      <t>コウ</t>
    </rPh>
    <rPh sb="2" eb="3">
      <t>カラダ</t>
    </rPh>
    <rPh sb="3" eb="4">
      <t>セイ</t>
    </rPh>
    <rPh sb="4" eb="6">
      <t>ダイチョウ</t>
    </rPh>
    <rPh sb="7" eb="11">
      <t>サンコウヨウシキ</t>
    </rPh>
    <rPh sb="11" eb="12">
      <t>サクレイ</t>
    </rPh>
    <phoneticPr fontId="5"/>
  </si>
  <si>
    <t>［会社名・事業者ID］</t>
    <rPh sb="1" eb="4">
      <t>カイシャメイ</t>
    </rPh>
    <rPh sb="5" eb="7">
      <t>ジギョウ</t>
    </rPh>
    <rPh sb="7" eb="8">
      <t>シャ</t>
    </rPh>
    <phoneticPr fontId="5"/>
  </si>
  <si>
    <t>会社名・
事業者ID</t>
    <rPh sb="0" eb="3">
      <t>カイシャメイ</t>
    </rPh>
    <rPh sb="5" eb="8">
      <t>ジギョウシャ</t>
    </rPh>
    <phoneticPr fontId="5"/>
  </si>
  <si>
    <t>［事業所名・現場ID］</t>
    <rPh sb="1" eb="4">
      <t>ジギョウショ</t>
    </rPh>
    <rPh sb="4" eb="5">
      <t>カイシャメイ</t>
    </rPh>
    <rPh sb="6" eb="8">
      <t>ゲンバ</t>
    </rPh>
    <phoneticPr fontId="5"/>
  </si>
  <si>
    <t>自　　　　年　　　月　　　日
至　　　　年　　　月　　　日　　　</t>
    <rPh sb="0" eb="1">
      <t>ジ</t>
    </rPh>
    <rPh sb="5" eb="6">
      <t>ネン</t>
    </rPh>
    <rPh sb="9" eb="10">
      <t>ガツ</t>
    </rPh>
    <rPh sb="13" eb="14">
      <t>ニチ</t>
    </rPh>
    <rPh sb="16" eb="17">
      <t>イタ</t>
    </rPh>
    <rPh sb="21" eb="22">
      <t>ネン</t>
    </rPh>
    <rPh sb="25" eb="26">
      <t>ガツ</t>
    </rPh>
    <rPh sb="29" eb="30">
      <t>ニチ</t>
    </rPh>
    <phoneticPr fontId="5"/>
  </si>
  <si>
    <t>一号特定技能外国人の従事の
状況（有無）</t>
    <rPh sb="0" eb="2">
      <t>イチゴウ</t>
    </rPh>
    <rPh sb="2" eb="4">
      <t>トクテイ</t>
    </rPh>
    <rPh sb="4" eb="6">
      <t>ギノウ</t>
    </rPh>
    <rPh sb="6" eb="9">
      <t>ガイコクジン</t>
    </rPh>
    <rPh sb="10" eb="12">
      <t>ジュウジ</t>
    </rPh>
    <rPh sb="14" eb="16">
      <t>ジョウキョウ</t>
    </rPh>
    <rPh sb="17" eb="19">
      <t>ウム</t>
    </rPh>
    <phoneticPr fontId="5"/>
  </si>
  <si>
    <t>外国人建設就労者の従事の
状況(有無)</t>
    <rPh sb="13" eb="15">
      <t>ジョウキョウ</t>
    </rPh>
    <phoneticPr fontId="5"/>
  </si>
  <si>
    <t>外国人技能実習生の従事の状況(有無)</t>
    <phoneticPr fontId="5"/>
  </si>
  <si>
    <t>有　　無</t>
    <phoneticPr fontId="5"/>
  </si>
  <si>
    <t>監理技術者補佐名</t>
    <rPh sb="0" eb="2">
      <t>カンリ</t>
    </rPh>
    <rPh sb="2" eb="5">
      <t>ギジュツシャ</t>
    </rPh>
    <rPh sb="5" eb="7">
      <t>ホサ</t>
    </rPh>
    <rPh sb="7" eb="8">
      <t>ナ</t>
    </rPh>
    <phoneticPr fontId="5"/>
  </si>
  <si>
    <t>有　　無</t>
    <phoneticPr fontId="5"/>
  </si>
  <si>
    <t>外国人建設就労者の従事の状況(有無)</t>
    <rPh sb="12" eb="13">
      <t>ジョウ</t>
    </rPh>
    <phoneticPr fontId="5"/>
  </si>
  <si>
    <t>外国人技能実習生の従事の状況(有無)</t>
    <phoneticPr fontId="5"/>
  </si>
  <si>
    <t>有　　無</t>
    <phoneticPr fontId="5"/>
  </si>
  <si>
    <t>再下請負通知書（参考様式）</t>
    <rPh sb="0" eb="1">
      <t>サイ</t>
    </rPh>
    <rPh sb="1" eb="2">
      <t>シタ</t>
    </rPh>
    <rPh sb="2" eb="3">
      <t>ショウ</t>
    </rPh>
    <rPh sb="3" eb="4">
      <t>オ</t>
    </rPh>
    <rPh sb="4" eb="6">
      <t>ツウチ</t>
    </rPh>
    <rPh sb="6" eb="7">
      <t>ショ</t>
    </rPh>
    <rPh sb="8" eb="12">
      <t>サンコウヨウシキ</t>
    </rPh>
    <phoneticPr fontId="5"/>
  </si>
  <si>
    <t>会社名
・事業者ID</t>
    <rPh sb="0" eb="3">
      <t>カイシャメイ</t>
    </rPh>
    <rPh sb="5" eb="8">
      <t>ジギョウシャ</t>
    </rPh>
    <phoneticPr fontId="5"/>
  </si>
  <si>
    <t>元請名称・事業者ID</t>
    <rPh sb="0" eb="2">
      <t>モトウケ</t>
    </rPh>
    <rPh sb="2" eb="4">
      <t>メイショウ</t>
    </rPh>
    <rPh sb="5" eb="7">
      <t>ジギョウ</t>
    </rPh>
    <rPh sb="7" eb="8">
      <t>シャ</t>
    </rPh>
    <phoneticPr fontId="5"/>
  </si>
  <si>
    <t>会社名・事業者ID</t>
    <rPh sb="0" eb="2">
      <t>カイシャ</t>
    </rPh>
    <rPh sb="2" eb="3">
      <t>メイ</t>
    </rPh>
    <rPh sb="4" eb="7">
      <t>ジギョウシャ</t>
    </rPh>
    <phoneticPr fontId="5"/>
  </si>
  <si>
    <t>一号特定技能外国人の従事の状況（有無）</t>
    <rPh sb="0" eb="2">
      <t>イチゴウ</t>
    </rPh>
    <rPh sb="2" eb="4">
      <t>トクテイ</t>
    </rPh>
    <rPh sb="4" eb="6">
      <t>ギノウ</t>
    </rPh>
    <rPh sb="6" eb="9">
      <t>ガイコクジン</t>
    </rPh>
    <rPh sb="10" eb="12">
      <t>ジュウジ</t>
    </rPh>
    <rPh sb="13" eb="15">
      <t>ジョウキョウ</t>
    </rPh>
    <rPh sb="16" eb="18">
      <t>ウム</t>
    </rPh>
    <phoneticPr fontId="5"/>
  </si>
  <si>
    <t>外国人建設就労者の従事の状況(有無)</t>
    <phoneticPr fontId="5"/>
  </si>
  <si>
    <t>石綿事前調査の結果に記載の準拠法令を訂正</t>
    <rPh sb="0" eb="2">
      <t>セキメン</t>
    </rPh>
    <rPh sb="2" eb="4">
      <t>ジゼン</t>
    </rPh>
    <rPh sb="4" eb="6">
      <t>チョウサ</t>
    </rPh>
    <rPh sb="7" eb="9">
      <t>ケッカ</t>
    </rPh>
    <rPh sb="10" eb="12">
      <t>キサイ</t>
    </rPh>
    <rPh sb="13" eb="15">
      <t>ジュンキョ</t>
    </rPh>
    <rPh sb="15" eb="17">
      <t>ホウレイ</t>
    </rPh>
    <rPh sb="18" eb="20">
      <t>テイセイ</t>
    </rPh>
    <phoneticPr fontId="5"/>
  </si>
  <si>
    <t>施工体制台帳、再下請通知書を最新の書式に更新</t>
    <rPh sb="0" eb="2">
      <t>セコウ</t>
    </rPh>
    <rPh sb="2" eb="4">
      <t>タイセイ</t>
    </rPh>
    <rPh sb="4" eb="6">
      <t>ダイチョウ</t>
    </rPh>
    <rPh sb="7" eb="8">
      <t>サイ</t>
    </rPh>
    <rPh sb="8" eb="10">
      <t>シタウ</t>
    </rPh>
    <rPh sb="10" eb="13">
      <t>ツウチショ</t>
    </rPh>
    <rPh sb="14" eb="16">
      <t>サイシン</t>
    </rPh>
    <rPh sb="17" eb="19">
      <t>ショシキ</t>
    </rPh>
    <rPh sb="20" eb="22">
      <t>コウシン</t>
    </rPh>
    <phoneticPr fontId="5"/>
  </si>
  <si>
    <t>□設計図書等による確認
□現場での目視等による確認
□分析による確認
□その他（　　　　　　　　　　　　　　　　　　　　　　　　　　　　　　　　　　　）</t>
    <rPh sb="1" eb="3">
      <t>セッケイ</t>
    </rPh>
    <rPh sb="3" eb="5">
      <t>トショ</t>
    </rPh>
    <rPh sb="5" eb="6">
      <t>トウ</t>
    </rPh>
    <rPh sb="9" eb="11">
      <t>カクニン</t>
    </rPh>
    <phoneticPr fontId="5"/>
  </si>
  <si>
    <t>調査箇所及び
建築材料の種類
特定建築
材料の種類
石綿の種類及び
含有率</t>
    <rPh sb="0" eb="2">
      <t>チョウサ</t>
    </rPh>
    <rPh sb="2" eb="4">
      <t>カショ</t>
    </rPh>
    <rPh sb="4" eb="5">
      <t>オヨ</t>
    </rPh>
    <rPh sb="7" eb="9">
      <t>ケンチク</t>
    </rPh>
    <rPh sb="9" eb="11">
      <t>ザイリョウ</t>
    </rPh>
    <rPh sb="12" eb="14">
      <t>シュルイ</t>
    </rPh>
    <rPh sb="16" eb="18">
      <t>トクテイ</t>
    </rPh>
    <rPh sb="18" eb="20">
      <t>ケンチク</t>
    </rPh>
    <rPh sb="21" eb="23">
      <t>ザイリョウ</t>
    </rPh>
    <rPh sb="24" eb="26">
      <t>シュルイ</t>
    </rPh>
    <rPh sb="28" eb="30">
      <t>セキメン</t>
    </rPh>
    <rPh sb="31" eb="33">
      <t>シュルイ</t>
    </rPh>
    <rPh sb="33" eb="34">
      <t>オヨ</t>
    </rPh>
    <rPh sb="36" eb="38">
      <t>ガンユウ</t>
    </rPh>
    <rPh sb="38" eb="39">
      <t>リツ</t>
    </rPh>
    <phoneticPr fontId="5"/>
  </si>
  <si>
    <t>元請業者</t>
    <rPh sb="0" eb="4">
      <t>モトウケギョウシャ</t>
    </rPh>
    <phoneticPr fontId="5"/>
  </si>
  <si>
    <t>点検者
氏名・印</t>
    <rPh sb="0" eb="3">
      <t>テンケンシャ</t>
    </rPh>
    <phoneticPr fontId="5"/>
  </si>
  <si>
    <t>実際の点検者の氏名</t>
    <rPh sb="0" eb="2">
      <t>ジッサイ</t>
    </rPh>
    <rPh sb="3" eb="6">
      <t>テンケンシャ</t>
    </rPh>
    <rPh sb="7" eb="9">
      <t>シメイ</t>
    </rPh>
    <phoneticPr fontId="5"/>
  </si>
  <si>
    <t>事業者の押印欄を廃止</t>
    <rPh sb="0" eb="3">
      <t>ジギョウシャ</t>
    </rPh>
    <rPh sb="4" eb="6">
      <t>オウイン</t>
    </rPh>
    <rPh sb="6" eb="7">
      <t>ラン</t>
    </rPh>
    <rPh sb="8" eb="10">
      <t>ハイシ</t>
    </rPh>
    <phoneticPr fontId="5"/>
  </si>
  <si>
    <t>下請負人選定通知書を廃止</t>
    <rPh sb="0" eb="4">
      <t>シタウケオイニン</t>
    </rPh>
    <rPh sb="4" eb="6">
      <t>センテイ</t>
    </rPh>
    <rPh sb="6" eb="9">
      <t>ツウチショ</t>
    </rPh>
    <rPh sb="10" eb="12">
      <t>ハイシ</t>
    </rPh>
    <phoneticPr fontId="5"/>
  </si>
  <si>
    <t>アスベスト工事看板簡易版廃止</t>
    <rPh sb="5" eb="9">
      <t>コウジカンバン</t>
    </rPh>
    <rPh sb="9" eb="12">
      <t>カンイバン</t>
    </rPh>
    <rPh sb="12" eb="14">
      <t>ハイシ</t>
    </rPh>
    <phoneticPr fontId="5"/>
  </si>
  <si>
    <t>監理技術者補佐の資格</t>
    <rPh sb="0" eb="2">
      <t>カンリ</t>
    </rPh>
    <rPh sb="2" eb="5">
      <t>ギジュツシャ</t>
    </rPh>
    <rPh sb="5" eb="7">
      <t>ホサ</t>
    </rPh>
    <rPh sb="8" eb="10">
      <t>シカク</t>
    </rPh>
    <phoneticPr fontId="25"/>
  </si>
  <si>
    <t>□ 監理技術者補佐</t>
    <rPh sb="2" eb="4">
      <t>カンリ</t>
    </rPh>
    <rPh sb="4" eb="7">
      <t>ギジュツシャ</t>
    </rPh>
    <rPh sb="7" eb="9">
      <t>ホサ</t>
    </rPh>
    <phoneticPr fontId="25"/>
  </si>
  <si>
    <t>号</t>
    <rPh sb="0" eb="1">
      <t>ゴウ</t>
    </rPh>
    <phoneticPr fontId="25"/>
  </si>
  <si>
    <t>第</t>
    <rPh sb="0" eb="1">
      <t>ダイ</t>
    </rPh>
    <phoneticPr fontId="25"/>
  </si>
  <si>
    <t>指定建設業監理技術者証交付番号</t>
    <rPh sb="0" eb="2">
      <t>シテイ</t>
    </rPh>
    <rPh sb="2" eb="5">
      <t>ケンセツギョウ</t>
    </rPh>
    <rPh sb="5" eb="7">
      <t>カンリ</t>
    </rPh>
    <rPh sb="7" eb="9">
      <t>ギジュツ</t>
    </rPh>
    <rPh sb="9" eb="10">
      <t>シャ</t>
    </rPh>
    <rPh sb="10" eb="11">
      <t>ショウ</t>
    </rPh>
    <rPh sb="11" eb="13">
      <t>コウフ</t>
    </rPh>
    <rPh sb="13" eb="15">
      <t>バンゴウ</t>
    </rPh>
    <phoneticPr fontId="25"/>
  </si>
  <si>
    <t>□ 特例監理技術者</t>
    <rPh sb="2" eb="4">
      <t>トクレイ</t>
    </rPh>
    <rPh sb="4" eb="6">
      <t>カンリ</t>
    </rPh>
    <rPh sb="6" eb="9">
      <t>ギジュツシャ</t>
    </rPh>
    <phoneticPr fontId="25"/>
  </si>
  <si>
    <t>□ 監理技術者</t>
    <rPh sb="2" eb="4">
      <t>カンリ</t>
    </rPh>
    <rPh sb="4" eb="7">
      <t>ギジュツシャ</t>
    </rPh>
    <phoneticPr fontId="25"/>
  </si>
  <si>
    <t>（資格内容）</t>
    <rPh sb="1" eb="3">
      <t>シカク</t>
    </rPh>
    <rPh sb="3" eb="5">
      <t>ナイヨウ</t>
    </rPh>
    <phoneticPr fontId="5"/>
  </si>
  <si>
    <t>ハ</t>
    <phoneticPr fontId="5"/>
  </si>
  <si>
    <t>ロ</t>
    <phoneticPr fontId="5"/>
  </si>
  <si>
    <t>イ</t>
    <phoneticPr fontId="5"/>
  </si>
  <si>
    <t>（建設業法第７条第２号）</t>
    <rPh sb="1" eb="3">
      <t>ケンセツ</t>
    </rPh>
    <rPh sb="3" eb="4">
      <t>ギョウ</t>
    </rPh>
    <rPh sb="4" eb="5">
      <t>ホウ</t>
    </rPh>
    <rPh sb="5" eb="6">
      <t>ダイ</t>
    </rPh>
    <rPh sb="7" eb="8">
      <t>ジョウ</t>
    </rPh>
    <rPh sb="8" eb="9">
      <t>ダイ</t>
    </rPh>
    <rPh sb="10" eb="11">
      <t>ゴウ</t>
    </rPh>
    <phoneticPr fontId="25"/>
  </si>
  <si>
    <t>資格要件　　</t>
    <rPh sb="0" eb="2">
      <t>シカク</t>
    </rPh>
    <rPh sb="2" eb="4">
      <t>ヨウケン</t>
    </rPh>
    <phoneticPr fontId="25"/>
  </si>
  <si>
    <t>□ 主任技術者</t>
    <rPh sb="2" eb="4">
      <t>シュニン</t>
    </rPh>
    <rPh sb="4" eb="6">
      <t>ギジュツ</t>
    </rPh>
    <rPh sb="6" eb="7">
      <t>シャ</t>
    </rPh>
    <phoneticPr fontId="25"/>
  </si>
  <si>
    <t>兼任工事名</t>
    <rPh sb="0" eb="2">
      <t>ケンニン</t>
    </rPh>
    <rPh sb="2" eb="4">
      <t>コウジ</t>
    </rPh>
    <rPh sb="4" eb="5">
      <t>メイ</t>
    </rPh>
    <phoneticPr fontId="25"/>
  </si>
  <si>
    <t>（約款第11条第2項工事現場への常駐について、特に発注者が認めた場合）</t>
    <rPh sb="1" eb="3">
      <t>ヤッカン</t>
    </rPh>
    <rPh sb="3" eb="4">
      <t>ダイ</t>
    </rPh>
    <rPh sb="6" eb="7">
      <t>ジョウ</t>
    </rPh>
    <rPh sb="7" eb="8">
      <t>ダイ</t>
    </rPh>
    <rPh sb="9" eb="10">
      <t>コウ</t>
    </rPh>
    <rPh sb="10" eb="12">
      <t>コウジ</t>
    </rPh>
    <rPh sb="12" eb="14">
      <t>ゲンバ</t>
    </rPh>
    <rPh sb="16" eb="18">
      <t>ジョウチュウ</t>
    </rPh>
    <rPh sb="23" eb="24">
      <t>トク</t>
    </rPh>
    <rPh sb="25" eb="27">
      <t>ハッチュウ</t>
    </rPh>
    <rPh sb="27" eb="28">
      <t>シャ</t>
    </rPh>
    <rPh sb="29" eb="30">
      <t>ミト</t>
    </rPh>
    <rPh sb="32" eb="34">
      <t>バアイ</t>
    </rPh>
    <phoneticPr fontId="25"/>
  </si>
  <si>
    <t>有</t>
    <rPh sb="0" eb="1">
      <t>ユウ</t>
    </rPh>
    <phoneticPr fontId="25"/>
  </si>
  <si>
    <t>無</t>
    <rPh sb="0" eb="1">
      <t>ム</t>
    </rPh>
    <phoneticPr fontId="25"/>
  </si>
  <si>
    <t>兼任工事</t>
    <rPh sb="0" eb="2">
      <t>ケンニン</t>
    </rPh>
    <rPh sb="2" eb="4">
      <t>コウジ</t>
    </rPh>
    <phoneticPr fontId="25"/>
  </si>
  <si>
    <t>年</t>
    <rPh sb="0" eb="1">
      <t>ネン</t>
    </rPh>
    <phoneticPr fontId="25"/>
  </si>
  <si>
    <t>実務経験年数</t>
    <rPh sb="0" eb="2">
      <t>ジツム</t>
    </rPh>
    <rPh sb="2" eb="5">
      <t>ケイケンネン</t>
    </rPh>
    <rPh sb="5" eb="6">
      <t>スウ</t>
    </rPh>
    <phoneticPr fontId="25"/>
  </si>
  <si>
    <t>資　　格　　等</t>
    <rPh sb="0" eb="1">
      <t>シ</t>
    </rPh>
    <rPh sb="3" eb="4">
      <t>カク</t>
    </rPh>
    <rPh sb="6" eb="7">
      <t>トウ</t>
    </rPh>
    <phoneticPr fontId="25"/>
  </si>
  <si>
    <t>氏　名</t>
    <rPh sb="0" eb="1">
      <t>シ</t>
    </rPh>
    <rPh sb="2" eb="3">
      <t>メイ</t>
    </rPh>
    <phoneticPr fontId="25"/>
  </si>
  <si>
    <t>技 術 者 等</t>
    <rPh sb="0" eb="1">
      <t>ギ</t>
    </rPh>
    <rPh sb="2" eb="3">
      <t>ジュツ</t>
    </rPh>
    <rPh sb="4" eb="5">
      <t>シャ</t>
    </rPh>
    <rPh sb="6" eb="7">
      <t>トウ</t>
    </rPh>
    <phoneticPr fontId="25"/>
  </si>
  <si>
    <t>(A4)</t>
    <phoneticPr fontId="5"/>
  </si>
  <si>
    <t>１．（4）</t>
    <phoneticPr fontId="3"/>
  </si>
  <si>
    <t>事前調査の結果</t>
    <rPh sb="0" eb="2">
      <t>ジゼン</t>
    </rPh>
    <rPh sb="2" eb="4">
      <t>チョウサ</t>
    </rPh>
    <rPh sb="5" eb="7">
      <t>ケッカ</t>
    </rPh>
    <phoneticPr fontId="3"/>
  </si>
  <si>
    <t>アスベスト調査の結果</t>
    <rPh sb="5" eb="7">
      <t>チョウサ</t>
    </rPh>
    <rPh sb="8" eb="10">
      <t>ケッカ</t>
    </rPh>
    <phoneticPr fontId="3"/>
  </si>
  <si>
    <t>Ver.12.2</t>
    <phoneticPr fontId="5"/>
  </si>
  <si>
    <t>各様式シートの</t>
    <rPh sb="0" eb="1">
      <t>カク</t>
    </rPh>
    <phoneticPr fontId="5"/>
  </si>
  <si>
    <t>の部分は自動で転記されます。</t>
    <rPh sb="1" eb="3">
      <t>ブブン</t>
    </rPh>
    <rPh sb="4" eb="6">
      <t>ジドウ</t>
    </rPh>
    <rPh sb="7" eb="9">
      <t>テンキ</t>
    </rPh>
    <phoneticPr fontId="5"/>
  </si>
  <si>
    <t>KK-0</t>
    <phoneticPr fontId="5"/>
  </si>
  <si>
    <t>黒田　浩</t>
    <rPh sb="0" eb="2">
      <t>クロダ</t>
    </rPh>
    <rPh sb="3" eb="4">
      <t>ヒロシ</t>
    </rPh>
    <phoneticPr fontId="5"/>
  </si>
  <si>
    <t>KE-0</t>
    <phoneticPr fontId="5"/>
  </si>
  <si>
    <t>営繕部長</t>
    <rPh sb="0" eb="2">
      <t>エイゼン</t>
    </rPh>
    <rPh sb="2" eb="4">
      <t>ブチョウ</t>
    </rPh>
    <phoneticPr fontId="5"/>
  </si>
  <si>
    <t>KG-0</t>
    <phoneticPr fontId="5"/>
  </si>
  <si>
    <t>技術部長</t>
    <rPh sb="0" eb="2">
      <t>ギジュツ</t>
    </rPh>
    <rPh sb="2" eb="4">
      <t>ブチョウ</t>
    </rPh>
    <phoneticPr fontId="5"/>
  </si>
  <si>
    <t>花井　透</t>
    <rPh sb="0" eb="2">
      <t>ハナイ</t>
    </rPh>
    <rPh sb="3" eb="4">
      <t>ス</t>
    </rPh>
    <phoneticPr fontId="5"/>
  </si>
  <si>
    <t>K4-0</t>
    <phoneticPr fontId="5"/>
  </si>
  <si>
    <t>建築第一係</t>
    <rPh sb="0" eb="2">
      <t>ケンチク</t>
    </rPh>
    <rPh sb="2" eb="4">
      <t>ダイイチ</t>
    </rPh>
    <rPh sb="4" eb="5">
      <t>カカリ</t>
    </rPh>
    <phoneticPr fontId="5"/>
  </si>
  <si>
    <t>建築第一係長</t>
    <rPh sb="0" eb="2">
      <t>ケンチク</t>
    </rPh>
    <rPh sb="2" eb="4">
      <t>ダイイチ</t>
    </rPh>
    <rPh sb="4" eb="6">
      <t>カカリチョウ</t>
    </rPh>
    <phoneticPr fontId="5"/>
  </si>
  <si>
    <t>遠藤　剛</t>
    <rPh sb="0" eb="2">
      <t>エンドウ</t>
    </rPh>
    <rPh sb="3" eb="4">
      <t>ツヨシ</t>
    </rPh>
    <phoneticPr fontId="5"/>
  </si>
  <si>
    <t>K1-6</t>
    <phoneticPr fontId="5"/>
  </si>
  <si>
    <t>←黄色のセルは担当監督員を入力すると、自動的に</t>
    <rPh sb="1" eb="3">
      <t>キイロ</t>
    </rPh>
    <rPh sb="7" eb="9">
      <t>タントウ</t>
    </rPh>
    <rPh sb="9" eb="12">
      <t>カントクイン</t>
    </rPh>
    <rPh sb="13" eb="15">
      <t>ニュウリョク</t>
    </rPh>
    <rPh sb="19" eb="22">
      <t>ジドウテキ</t>
    </rPh>
    <phoneticPr fontId="5"/>
  </si>
  <si>
    <t>K1-7</t>
    <phoneticPr fontId="5"/>
  </si>
  <si>
    <t>釜石　彰太郎</t>
    <rPh sb="0" eb="2">
      <t>カマイシ</t>
    </rPh>
    <rPh sb="3" eb="6">
      <t>ショウタロウ</t>
    </rPh>
    <phoneticPr fontId="5"/>
  </si>
  <si>
    <t>　　転記されます。必要なら直接入力して変更できます。</t>
    <rPh sb="2" eb="4">
      <t>テンキ</t>
    </rPh>
    <rPh sb="9" eb="11">
      <t>ヒツヨウ</t>
    </rPh>
    <rPh sb="13" eb="15">
      <t>チョクセツ</t>
    </rPh>
    <rPh sb="15" eb="17">
      <t>ニュウリョク</t>
    </rPh>
    <rPh sb="19" eb="21">
      <t>ヘンコウ</t>
    </rPh>
    <phoneticPr fontId="5"/>
  </si>
  <si>
    <t>K1-8</t>
    <phoneticPr fontId="5"/>
  </si>
  <si>
    <t>飯島　淳一</t>
    <rPh sb="0" eb="2">
      <t>イイジマ</t>
    </rPh>
    <rPh sb="3" eb="5">
      <t>ジュンイチ</t>
    </rPh>
    <phoneticPr fontId="5"/>
  </si>
  <si>
    <t>K1-9</t>
    <phoneticPr fontId="5"/>
  </si>
  <si>
    <t>平山　和美</t>
    <rPh sb="0" eb="2">
      <t>ヒラヤマ</t>
    </rPh>
    <rPh sb="3" eb="5">
      <t>カズミ</t>
    </rPh>
    <phoneticPr fontId="5"/>
  </si>
  <si>
    <t>　　茶色のセルをクリックし、右側の▽をクリックして</t>
    <rPh sb="2" eb="4">
      <t>チャイロ</t>
    </rPh>
    <rPh sb="14" eb="15">
      <t>ミギ</t>
    </rPh>
    <rPh sb="15" eb="16">
      <t>ガワ</t>
    </rPh>
    <phoneticPr fontId="5"/>
  </si>
  <si>
    <t>大﨑　公太</t>
    <rPh sb="0" eb="1">
      <t>ダイ</t>
    </rPh>
    <rPh sb="1" eb="2">
      <t>キ</t>
    </rPh>
    <rPh sb="3" eb="5">
      <t>コウタ</t>
    </rPh>
    <phoneticPr fontId="5"/>
  </si>
  <si>
    <t>←プルダウンメニューから課名等を選択してください。</t>
    <phoneticPr fontId="5"/>
  </si>
  <si>
    <t>建築第二係</t>
    <rPh sb="0" eb="2">
      <t>ケンチク</t>
    </rPh>
    <rPh sb="2" eb="4">
      <t>ダイニ</t>
    </rPh>
    <rPh sb="4" eb="5">
      <t>カカリ</t>
    </rPh>
    <phoneticPr fontId="5"/>
  </si>
  <si>
    <t>建築第二係長</t>
    <rPh sb="0" eb="2">
      <t>ケンチク</t>
    </rPh>
    <rPh sb="2" eb="4">
      <t>ダイニ</t>
    </rPh>
    <rPh sb="4" eb="6">
      <t>カカリチョウ</t>
    </rPh>
    <phoneticPr fontId="5"/>
  </si>
  <si>
    <t>←複数担当の場合記入</t>
    <rPh sb="1" eb="3">
      <t>フクスウ</t>
    </rPh>
    <rPh sb="3" eb="5">
      <t>タントウ</t>
    </rPh>
    <rPh sb="6" eb="8">
      <t>バアイ</t>
    </rPh>
    <rPh sb="8" eb="10">
      <t>キニュウ</t>
    </rPh>
    <phoneticPr fontId="5"/>
  </si>
  <si>
    <t>K2-2</t>
    <phoneticPr fontId="5"/>
  </si>
  <si>
    <t>板東　正憲</t>
    <rPh sb="0" eb="1">
      <t>イタ</t>
    </rPh>
    <rPh sb="1" eb="2">
      <t>ヒガシ</t>
    </rPh>
    <rPh sb="3" eb="5">
      <t>マサノリ</t>
    </rPh>
    <phoneticPr fontId="5"/>
  </si>
  <si>
    <t>柴田　映子</t>
    <rPh sb="0" eb="2">
      <t>シバタ</t>
    </rPh>
    <rPh sb="3" eb="5">
      <t>エイコ</t>
    </rPh>
    <phoneticPr fontId="5"/>
  </si>
  <si>
    <t>K2-7</t>
    <phoneticPr fontId="5"/>
  </si>
  <si>
    <t>K3-1</t>
    <phoneticPr fontId="5"/>
  </si>
  <si>
    <t>建築第三係</t>
    <rPh sb="0" eb="2">
      <t>ケンチク</t>
    </rPh>
    <rPh sb="2" eb="4">
      <t>ダイサン</t>
    </rPh>
    <rPh sb="4" eb="5">
      <t>カカリ</t>
    </rPh>
    <phoneticPr fontId="5"/>
  </si>
  <si>
    <t>建築第三係長</t>
    <rPh sb="0" eb="2">
      <t>ケンチク</t>
    </rPh>
    <rPh sb="2" eb="4">
      <t>ダイサン</t>
    </rPh>
    <rPh sb="4" eb="6">
      <t>カカリチョウ</t>
    </rPh>
    <phoneticPr fontId="5"/>
  </si>
  <si>
    <t>K3-2</t>
    <phoneticPr fontId="5"/>
  </si>
  <si>
    <t>K3-3</t>
    <phoneticPr fontId="5"/>
  </si>
  <si>
    <r>
      <t>G</t>
    </r>
    <r>
      <rPr>
        <sz val="11"/>
        <rFont val="ＭＳ Ｐゴシック"/>
        <family val="3"/>
        <charset val="128"/>
      </rPr>
      <t>K-T</t>
    </r>
    <phoneticPr fontId="5"/>
  </si>
  <si>
    <t>K3-4</t>
    <phoneticPr fontId="5"/>
  </si>
  <si>
    <r>
      <t>G</t>
    </r>
    <r>
      <rPr>
        <sz val="11"/>
        <rFont val="ＭＳ Ｐゴシック"/>
        <family val="3"/>
        <charset val="128"/>
      </rPr>
      <t>T-T</t>
    </r>
    <phoneticPr fontId="5"/>
  </si>
  <si>
    <t>K3-5</t>
    <phoneticPr fontId="5"/>
  </si>
  <si>
    <t>込山　直輝</t>
    <rPh sb="0" eb="2">
      <t>コミヤマ</t>
    </rPh>
    <rPh sb="3" eb="5">
      <t>ナオキ</t>
    </rPh>
    <phoneticPr fontId="5"/>
  </si>
  <si>
    <r>
      <t>1</t>
    </r>
    <r>
      <rPr>
        <sz val="11"/>
        <rFont val="ＭＳ Ｐゴシック"/>
        <family val="3"/>
        <charset val="128"/>
      </rPr>
      <t>2-T</t>
    </r>
    <phoneticPr fontId="5"/>
  </si>
  <si>
    <t>K3-6</t>
    <phoneticPr fontId="5"/>
  </si>
  <si>
    <t>K3-7</t>
    <phoneticPr fontId="5"/>
  </si>
  <si>
    <t>安達　重晴</t>
    <rPh sb="0" eb="2">
      <t>アダチ</t>
    </rPh>
    <rPh sb="3" eb="5">
      <t>シゲハル</t>
    </rPh>
    <phoneticPr fontId="5"/>
  </si>
  <si>
    <t>K3-8</t>
    <phoneticPr fontId="5"/>
  </si>
  <si>
    <t>佐々木　勝司</t>
    <rPh sb="0" eb="3">
      <t>ササキ</t>
    </rPh>
    <rPh sb="4" eb="6">
      <t>カツジ</t>
    </rPh>
    <phoneticPr fontId="5"/>
  </si>
  <si>
    <t>K4-1</t>
    <phoneticPr fontId="5"/>
  </si>
  <si>
    <t>建築第四係</t>
    <rPh sb="0" eb="2">
      <t>ケンチク</t>
    </rPh>
    <rPh sb="2" eb="3">
      <t>ダイ</t>
    </rPh>
    <rPh sb="3" eb="4">
      <t>ヨン</t>
    </rPh>
    <rPh sb="4" eb="5">
      <t>カカリ</t>
    </rPh>
    <phoneticPr fontId="5"/>
  </si>
  <si>
    <t>建築第四係長</t>
    <rPh sb="0" eb="2">
      <t>ケンチク</t>
    </rPh>
    <rPh sb="2" eb="3">
      <t>ダイ</t>
    </rPh>
    <rPh sb="3" eb="4">
      <t>ヨン</t>
    </rPh>
    <rPh sb="4" eb="6">
      <t>カカリチョウ</t>
    </rPh>
    <phoneticPr fontId="5"/>
  </si>
  <si>
    <t>K4-2</t>
    <phoneticPr fontId="5"/>
  </si>
  <si>
    <t>K4-3</t>
    <phoneticPr fontId="5"/>
  </si>
  <si>
    <t>K4-4</t>
    <phoneticPr fontId="5"/>
  </si>
  <si>
    <t>K4-5</t>
    <phoneticPr fontId="5"/>
  </si>
  <si>
    <t>K4-6</t>
    <phoneticPr fontId="5"/>
  </si>
  <si>
    <t>K4-7</t>
    <phoneticPr fontId="5"/>
  </si>
  <si>
    <t>K4-8</t>
    <phoneticPr fontId="5"/>
  </si>
  <si>
    <t>S0-1</t>
    <phoneticPr fontId="5"/>
  </si>
  <si>
    <t>黒川　元治</t>
    <rPh sb="0" eb="2">
      <t>クロカワ</t>
    </rPh>
    <rPh sb="3" eb="5">
      <t>モトハル</t>
    </rPh>
    <phoneticPr fontId="5"/>
  </si>
  <si>
    <t>SD1-0</t>
    <phoneticPr fontId="5"/>
  </si>
  <si>
    <t>電気第一係</t>
    <rPh sb="0" eb="2">
      <t>デンキ</t>
    </rPh>
    <rPh sb="2" eb="4">
      <t>ダイイチ</t>
    </rPh>
    <rPh sb="4" eb="5">
      <t>カカリ</t>
    </rPh>
    <phoneticPr fontId="5"/>
  </si>
  <si>
    <t>電気担当課長</t>
    <rPh sb="0" eb="2">
      <t>デンキ</t>
    </rPh>
    <rPh sb="2" eb="4">
      <t>タントウ</t>
    </rPh>
    <rPh sb="4" eb="6">
      <t>カチョウ</t>
    </rPh>
    <phoneticPr fontId="5"/>
  </si>
  <si>
    <t>SD1-1</t>
    <phoneticPr fontId="5"/>
  </si>
  <si>
    <t>電気第一係長</t>
    <rPh sb="0" eb="2">
      <t>デンキ</t>
    </rPh>
    <rPh sb="2" eb="4">
      <t>ダイイチ</t>
    </rPh>
    <rPh sb="4" eb="6">
      <t>カカリチョウ</t>
    </rPh>
    <phoneticPr fontId="5"/>
  </si>
  <si>
    <t>森本　哲</t>
    <rPh sb="0" eb="2">
      <t>モリモト</t>
    </rPh>
    <rPh sb="3" eb="4">
      <t>テツ</t>
    </rPh>
    <phoneticPr fontId="5"/>
  </si>
  <si>
    <t>SD1-2</t>
    <phoneticPr fontId="5"/>
  </si>
  <si>
    <t>SD1-3</t>
    <phoneticPr fontId="5"/>
  </si>
  <si>
    <t>SD1-4</t>
    <phoneticPr fontId="5"/>
  </si>
  <si>
    <t>中川　良</t>
    <rPh sb="0" eb="2">
      <t>ナカガワ</t>
    </rPh>
    <rPh sb="3" eb="4">
      <t>リョウ</t>
    </rPh>
    <phoneticPr fontId="5"/>
  </si>
  <si>
    <t>SD1-5</t>
    <phoneticPr fontId="5"/>
  </si>
  <si>
    <t>清田　茂治</t>
    <rPh sb="0" eb="2">
      <t>キヨダ</t>
    </rPh>
    <rPh sb="3" eb="5">
      <t>シゲハル</t>
    </rPh>
    <phoneticPr fontId="5"/>
  </si>
  <si>
    <t>SD2-1</t>
    <phoneticPr fontId="5"/>
  </si>
  <si>
    <t>電気第二係</t>
    <rPh sb="0" eb="2">
      <t>デンキ</t>
    </rPh>
    <rPh sb="2" eb="4">
      <t>ダイニ</t>
    </rPh>
    <rPh sb="4" eb="5">
      <t>カカリ</t>
    </rPh>
    <phoneticPr fontId="5"/>
  </si>
  <si>
    <t>電気第二係長</t>
    <rPh sb="0" eb="2">
      <t>デンキ</t>
    </rPh>
    <rPh sb="2" eb="4">
      <t>ダイニ</t>
    </rPh>
    <rPh sb="4" eb="6">
      <t>カカリチョウ</t>
    </rPh>
    <phoneticPr fontId="5"/>
  </si>
  <si>
    <t>SD2-2</t>
    <phoneticPr fontId="5"/>
  </si>
  <si>
    <t>SD2-3</t>
  </si>
  <si>
    <t>SD2-4</t>
  </si>
  <si>
    <t>SD2-5</t>
  </si>
  <si>
    <t>新井　宏蔵</t>
    <rPh sb="0" eb="2">
      <t>アライ</t>
    </rPh>
    <rPh sb="3" eb="5">
      <t>ヒロゾウ</t>
    </rPh>
    <phoneticPr fontId="5"/>
  </si>
  <si>
    <t>SD2-6</t>
    <phoneticPr fontId="5"/>
  </si>
  <si>
    <t>森木　祥悟</t>
    <rPh sb="0" eb="2">
      <t>モリキ</t>
    </rPh>
    <rPh sb="3" eb="4">
      <t>ショウ</t>
    </rPh>
    <rPh sb="4" eb="5">
      <t>サトル</t>
    </rPh>
    <phoneticPr fontId="5"/>
  </si>
  <si>
    <t>S0-2</t>
    <phoneticPr fontId="5"/>
  </si>
  <si>
    <t>渡辺　一夫</t>
    <rPh sb="0" eb="2">
      <t>ワタナベ</t>
    </rPh>
    <rPh sb="3" eb="5">
      <t>カズオ</t>
    </rPh>
    <phoneticPr fontId="5"/>
  </si>
  <si>
    <t>SK1-1</t>
    <phoneticPr fontId="5"/>
  </si>
  <si>
    <t>機械第一係</t>
    <rPh sb="0" eb="2">
      <t>キカイ</t>
    </rPh>
    <rPh sb="2" eb="4">
      <t>ダイイチ</t>
    </rPh>
    <rPh sb="4" eb="5">
      <t>カカリ</t>
    </rPh>
    <phoneticPr fontId="5"/>
  </si>
  <si>
    <t>機械第一係長</t>
    <rPh sb="0" eb="2">
      <t>キカイ</t>
    </rPh>
    <rPh sb="2" eb="4">
      <t>ダイイチ</t>
    </rPh>
    <rPh sb="4" eb="5">
      <t>カカリ</t>
    </rPh>
    <rPh sb="5" eb="6">
      <t>ナガ</t>
    </rPh>
    <phoneticPr fontId="5"/>
  </si>
  <si>
    <t>SK1-2</t>
    <phoneticPr fontId="5"/>
  </si>
  <si>
    <t>SK1-3</t>
    <phoneticPr fontId="5"/>
  </si>
  <si>
    <t>SK1-4</t>
  </si>
  <si>
    <t>降幡　和弘</t>
    <rPh sb="0" eb="1">
      <t>オ</t>
    </rPh>
    <rPh sb="1" eb="2">
      <t>ハタ</t>
    </rPh>
    <rPh sb="3" eb="5">
      <t>カズヒロ</t>
    </rPh>
    <phoneticPr fontId="5"/>
  </si>
  <si>
    <t>SK1-5</t>
  </si>
  <si>
    <t>板橋　悟史</t>
    <rPh sb="0" eb="2">
      <t>イタバシ</t>
    </rPh>
    <rPh sb="3" eb="5">
      <t>サトシ</t>
    </rPh>
    <phoneticPr fontId="5"/>
  </si>
  <si>
    <t>SK1-6</t>
  </si>
  <si>
    <t>加藤　健二</t>
    <rPh sb="0" eb="2">
      <t>カトウ</t>
    </rPh>
    <rPh sb="3" eb="5">
      <t>ケンジ</t>
    </rPh>
    <phoneticPr fontId="5"/>
  </si>
  <si>
    <t>SK1-7</t>
    <phoneticPr fontId="5"/>
  </si>
  <si>
    <t>尾上　耕一</t>
    <rPh sb="0" eb="2">
      <t>オガミ</t>
    </rPh>
    <rPh sb="3" eb="4">
      <t>タガヤ</t>
    </rPh>
    <rPh sb="4" eb="5">
      <t>イチ</t>
    </rPh>
    <phoneticPr fontId="5"/>
  </si>
  <si>
    <t>SK1-8</t>
    <phoneticPr fontId="5"/>
  </si>
  <si>
    <t>SK2-1</t>
    <phoneticPr fontId="5"/>
  </si>
  <si>
    <t>機械第二係</t>
    <rPh sb="0" eb="2">
      <t>キカイ</t>
    </rPh>
    <rPh sb="2" eb="4">
      <t>ダイニ</t>
    </rPh>
    <rPh sb="4" eb="5">
      <t>カカリ</t>
    </rPh>
    <phoneticPr fontId="5"/>
  </si>
  <si>
    <t>機械第二係長</t>
    <rPh sb="0" eb="2">
      <t>キカイ</t>
    </rPh>
    <rPh sb="2" eb="4">
      <t>ダイニ</t>
    </rPh>
    <rPh sb="4" eb="5">
      <t>カカリ</t>
    </rPh>
    <rPh sb="5" eb="6">
      <t>ナガ</t>
    </rPh>
    <phoneticPr fontId="5"/>
  </si>
  <si>
    <t>SK2-2</t>
    <phoneticPr fontId="5"/>
  </si>
  <si>
    <t>SK2-3</t>
  </si>
  <si>
    <t>川村　泰久</t>
    <rPh sb="0" eb="2">
      <t>カワムラ</t>
    </rPh>
    <rPh sb="3" eb="5">
      <t>ヤスヒサ</t>
    </rPh>
    <phoneticPr fontId="5"/>
  </si>
  <si>
    <t>SK2-4</t>
  </si>
  <si>
    <t>永澤　典人</t>
    <rPh sb="0" eb="2">
      <t>ナガサワ</t>
    </rPh>
    <rPh sb="3" eb="4">
      <t>テン</t>
    </rPh>
    <rPh sb="4" eb="5">
      <t>ヒト</t>
    </rPh>
    <phoneticPr fontId="5"/>
  </si>
  <si>
    <t>SK2-5</t>
  </si>
  <si>
    <t>井上　輝亮</t>
    <rPh sb="0" eb="2">
      <t>イノウエ</t>
    </rPh>
    <rPh sb="3" eb="4">
      <t>カガヤ</t>
    </rPh>
    <rPh sb="4" eb="5">
      <t>リョウ</t>
    </rPh>
    <phoneticPr fontId="5"/>
  </si>
  <si>
    <t>SK2-6</t>
  </si>
  <si>
    <t>倉　聡志</t>
    <rPh sb="0" eb="1">
      <t>クラ</t>
    </rPh>
    <rPh sb="2" eb="4">
      <t>サトシ</t>
    </rPh>
    <phoneticPr fontId="5"/>
  </si>
  <si>
    <t>K3-T</t>
    <phoneticPr fontId="5"/>
  </si>
  <si>
    <t>K4-T</t>
    <phoneticPr fontId="5"/>
  </si>
  <si>
    <t>SD1-T</t>
    <phoneticPr fontId="5"/>
  </si>
  <si>
    <t>SD2-T</t>
    <phoneticPr fontId="5"/>
  </si>
  <si>
    <t>SK1-T</t>
    <phoneticPr fontId="5"/>
  </si>
  <si>
    <t>SK2-T</t>
    <phoneticPr fontId="5"/>
  </si>
  <si>
    <t>表紙更新</t>
  </si>
  <si>
    <t>選定通知書新様式に変更</t>
    <rPh sb="0" eb="2">
      <t>センテイ</t>
    </rPh>
    <rPh sb="2" eb="5">
      <t>ツウチショ</t>
    </rPh>
    <rPh sb="5" eb="6">
      <t>シン</t>
    </rPh>
    <rPh sb="6" eb="8">
      <t>ヨウシキ</t>
    </rPh>
    <rPh sb="9" eb="11">
      <t>ヘンコウ</t>
    </rPh>
    <phoneticPr fontId="5"/>
  </si>
  <si>
    <t>契約約款関連様式に合わせて工事着手届・工程表・完成届更新</t>
    <rPh sb="0" eb="2">
      <t>ケイヤク</t>
    </rPh>
    <rPh sb="2" eb="4">
      <t>ヤッカン</t>
    </rPh>
    <rPh sb="4" eb="6">
      <t>カンレン</t>
    </rPh>
    <rPh sb="6" eb="8">
      <t>ヨウシキ</t>
    </rPh>
    <rPh sb="9" eb="10">
      <t>ア</t>
    </rPh>
    <rPh sb="13" eb="15">
      <t>コウジ</t>
    </rPh>
    <rPh sb="15" eb="17">
      <t>チャクシュ</t>
    </rPh>
    <rPh sb="17" eb="18">
      <t>トドケ</t>
    </rPh>
    <rPh sb="19" eb="22">
      <t>コウテイヒョウ</t>
    </rPh>
    <rPh sb="23" eb="26">
      <t>カンセイトドケ</t>
    </rPh>
    <rPh sb="26" eb="28">
      <t>コウシン</t>
    </rPh>
    <phoneticPr fontId="5"/>
  </si>
  <si>
    <t>所在地</t>
    <rPh sb="0" eb="3">
      <t>ショザイチ</t>
    </rPh>
    <phoneticPr fontId="25"/>
  </si>
  <si>
    <t>商号又は名称</t>
    <rPh sb="0" eb="2">
      <t>ショウゴウ</t>
    </rPh>
    <rPh sb="2" eb="3">
      <t>マタ</t>
    </rPh>
    <rPh sb="4" eb="6">
      <t>メイショウ</t>
    </rPh>
    <phoneticPr fontId="25"/>
  </si>
  <si>
    <t>代表者職氏名</t>
    <rPh sb="0" eb="3">
      <t>ダイヒョウシャ</t>
    </rPh>
    <rPh sb="3" eb="4">
      <t>ショク</t>
    </rPh>
    <rPh sb="4" eb="6">
      <t>シメイ</t>
    </rPh>
    <phoneticPr fontId="25"/>
  </si>
  <si>
    <t>監理技術者</t>
    <rPh sb="0" eb="2">
      <t>カンリ</t>
    </rPh>
    <rPh sb="2" eb="5">
      <t>ギジュツシャ</t>
    </rPh>
    <phoneticPr fontId="25"/>
  </si>
  <si>
    <t>特例監理技術者</t>
    <rPh sb="0" eb="2">
      <t>トクレイ</t>
    </rPh>
    <rPh sb="2" eb="4">
      <t>カンリ</t>
    </rPh>
    <rPh sb="4" eb="6">
      <t>ギジュツ</t>
    </rPh>
    <rPh sb="6" eb="7">
      <t>シャ</t>
    </rPh>
    <phoneticPr fontId="25"/>
  </si>
  <si>
    <t>監理技術者補佐</t>
    <rPh sb="0" eb="2">
      <t>カンリ</t>
    </rPh>
    <rPh sb="2" eb="4">
      <t>ギジュツ</t>
    </rPh>
    <rPh sb="4" eb="5">
      <t>シャ</t>
    </rPh>
    <rPh sb="5" eb="7">
      <t>ホサ</t>
    </rPh>
    <phoneticPr fontId="25"/>
  </si>
  <si>
    <t>　　　　年　　　月　　　日</t>
    <rPh sb="4" eb="5">
      <t>ネン</t>
    </rPh>
    <rPh sb="8" eb="9">
      <t>ツキ</t>
    </rPh>
    <rPh sb="12" eb="13">
      <t>ヒ</t>
    </rPh>
    <phoneticPr fontId="25"/>
  </si>
  <si>
    <t>　 公益財団法人横浜市建築保全公社理事長</t>
    <rPh sb="2" eb="4">
      <t>コウエキ</t>
    </rPh>
    <rPh sb="4" eb="6">
      <t>ザイダン</t>
    </rPh>
    <rPh sb="6" eb="8">
      <t>ホウジン</t>
    </rPh>
    <rPh sb="8" eb="11">
      <t>ヨコハマシ</t>
    </rPh>
    <rPh sb="11" eb="13">
      <t>ケンチク</t>
    </rPh>
    <rPh sb="13" eb="15">
      <t>ホゼン</t>
    </rPh>
    <rPh sb="15" eb="17">
      <t>コウシャ</t>
    </rPh>
    <rPh sb="17" eb="20">
      <t>リジチョウ</t>
    </rPh>
    <phoneticPr fontId="25"/>
  </si>
  <si>
    <t>請負人</t>
    <rPh sb="0" eb="2">
      <t>ウケオイ</t>
    </rPh>
    <rPh sb="2" eb="3">
      <t>ニン</t>
    </rPh>
    <phoneticPr fontId="25"/>
  </si>
  <si>
    <t>　 次のとおり現場代理人等を定めたので、公益財団法人横浜市建築保全公社工事請負契約約款</t>
    <rPh sb="2" eb="3">
      <t>ツギ</t>
    </rPh>
    <rPh sb="7" eb="9">
      <t>ゲンバ</t>
    </rPh>
    <rPh sb="9" eb="12">
      <t>ダイリニン</t>
    </rPh>
    <rPh sb="12" eb="13">
      <t>トウ</t>
    </rPh>
    <rPh sb="14" eb="15">
      <t>サダ</t>
    </rPh>
    <rPh sb="20" eb="22">
      <t>コウエキ</t>
    </rPh>
    <rPh sb="22" eb="24">
      <t>ザイダン</t>
    </rPh>
    <rPh sb="24" eb="26">
      <t>ホウジン</t>
    </rPh>
    <rPh sb="26" eb="29">
      <t>ヨコハマシ</t>
    </rPh>
    <rPh sb="29" eb="31">
      <t>ケンチク</t>
    </rPh>
    <rPh sb="31" eb="33">
      <t>ホゼン</t>
    </rPh>
    <rPh sb="33" eb="34">
      <t>コウ</t>
    </rPh>
    <rPh sb="34" eb="35">
      <t>シャ</t>
    </rPh>
    <rPh sb="35" eb="37">
      <t>コウジ</t>
    </rPh>
    <rPh sb="37" eb="39">
      <t>ウケオイ</t>
    </rPh>
    <rPh sb="39" eb="41">
      <t>ケイヤク</t>
    </rPh>
    <phoneticPr fontId="25"/>
  </si>
  <si>
    <t>第11条第１項の規定により通知します。</t>
    <rPh sb="0" eb="1">
      <t>ダイ</t>
    </rPh>
    <rPh sb="3" eb="4">
      <t>ジョウ</t>
    </rPh>
    <rPh sb="4" eb="5">
      <t>ダイ</t>
    </rPh>
    <rPh sb="6" eb="7">
      <t>コウ</t>
    </rPh>
    <rPh sb="8" eb="10">
      <t>キテイ</t>
    </rPh>
    <rPh sb="13" eb="15">
      <t>ツウチ</t>
    </rPh>
    <phoneticPr fontId="25"/>
  </si>
  <si>
    <t>３年又は５年以上実務経験を有する者で在学中に法令</t>
    <rPh sb="1" eb="2">
      <t>ネン</t>
    </rPh>
    <rPh sb="2" eb="3">
      <t>マタ</t>
    </rPh>
    <rPh sb="5" eb="6">
      <t>ネン</t>
    </rPh>
    <rPh sb="6" eb="8">
      <t>イジョウ</t>
    </rPh>
    <rPh sb="8" eb="10">
      <t>ジツム</t>
    </rPh>
    <rPh sb="10" eb="12">
      <t>ケイケン</t>
    </rPh>
    <rPh sb="13" eb="14">
      <t>ユウ</t>
    </rPh>
    <rPh sb="16" eb="17">
      <t>モノ</t>
    </rPh>
    <rPh sb="18" eb="20">
      <t>ザイガク</t>
    </rPh>
    <rPh sb="20" eb="21">
      <t>ナカ</t>
    </rPh>
    <rPh sb="22" eb="24">
      <t>ホウレイ</t>
    </rPh>
    <phoneticPr fontId="25"/>
  </si>
  <si>
    <t>で定める学科を修めた者</t>
    <rPh sb="1" eb="2">
      <t>サダ</t>
    </rPh>
    <rPh sb="4" eb="6">
      <t>ガッカ</t>
    </rPh>
    <rPh sb="7" eb="8">
      <t>オサ</t>
    </rPh>
    <rPh sb="10" eb="11">
      <t>モノ</t>
    </rPh>
    <phoneticPr fontId="25"/>
  </si>
  <si>
    <t>（昭和47年建設省告示第352号）</t>
    <rPh sb="1" eb="3">
      <t>ショウワ</t>
    </rPh>
    <rPh sb="5" eb="6">
      <t>ネン</t>
    </rPh>
    <rPh sb="6" eb="8">
      <t>ケンセツ</t>
    </rPh>
    <rPh sb="8" eb="9">
      <t>ショウ</t>
    </rPh>
    <rPh sb="9" eb="11">
      <t>コクジ</t>
    </rPh>
    <rPh sb="11" eb="12">
      <t>ダイ</t>
    </rPh>
    <rPh sb="15" eb="16">
      <t>ゴウ</t>
    </rPh>
    <phoneticPr fontId="5"/>
  </si>
  <si>
    <t>注：兼任工事の場合は、それぞれの工事の現場代理人等選定通知書に兼任工事名を記入する。</t>
    <phoneticPr fontId="5"/>
  </si>
  <si>
    <t>（A4）</t>
    <phoneticPr fontId="5"/>
  </si>
  <si>
    <t>嶋田　幸裕</t>
  </si>
  <si>
    <t>050-5472-5227</t>
    <phoneticPr fontId="5"/>
  </si>
  <si>
    <t>050-5472-5226</t>
    <phoneticPr fontId="5"/>
  </si>
  <si>
    <t>050-5475-6699</t>
    <phoneticPr fontId="5"/>
  </si>
  <si>
    <t>運営調整課</t>
    <rPh sb="0" eb="5">
      <t>ウンエイチョウセイカ</t>
    </rPh>
    <phoneticPr fontId="5"/>
  </si>
  <si>
    <t>045-459-3325</t>
    <phoneticPr fontId="5"/>
  </si>
  <si>
    <t>経済局中央卸売市場本場</t>
    <rPh sb="0" eb="3">
      <t>ケイザイキョク</t>
    </rPh>
    <rPh sb="3" eb="11">
      <t>チュウオウオロシウリシジョウホンジョウ</t>
    </rPh>
    <phoneticPr fontId="5"/>
  </si>
  <si>
    <t>村松　小林</t>
    <rPh sb="0" eb="2">
      <t>ムラマツ</t>
    </rPh>
    <rPh sb="3" eb="5">
      <t>コバヤシヤマダ</t>
    </rPh>
    <phoneticPr fontId="5"/>
  </si>
  <si>
    <t>金原　和伸</t>
  </si>
  <si>
    <t>本田　ひろみ</t>
  </si>
  <si>
    <t>島田　祥次</t>
  </si>
  <si>
    <t>土屋　理穂</t>
  </si>
  <si>
    <t>永井　英一</t>
  </si>
  <si>
    <t>大串　孝広</t>
  </si>
  <si>
    <t>高野　光司</t>
  </si>
  <si>
    <t>吉本　健一郎</t>
  </si>
  <si>
    <t>山脇　淳一</t>
  </si>
  <si>
    <t>大串　孝広</t>
    <phoneticPr fontId="5"/>
  </si>
  <si>
    <t>土屋　理穂</t>
    <phoneticPr fontId="5"/>
  </si>
  <si>
    <t>本田　敬嗣</t>
  </si>
  <si>
    <t>岩佐　泰子</t>
  </si>
  <si>
    <t>岩橋　友希恵</t>
  </si>
  <si>
    <t>辻元　靖雄</t>
    <rPh sb="0" eb="2">
      <t>ツジモト</t>
    </rPh>
    <rPh sb="3" eb="5">
      <t>ヤスオ</t>
    </rPh>
    <phoneticPr fontId="5"/>
  </si>
  <si>
    <t>原　雅彦</t>
  </si>
  <si>
    <t>堀川　祥幸</t>
  </si>
  <si>
    <t>佐藤　洋輔</t>
  </si>
  <si>
    <t>新井　聡</t>
    <rPh sb="0" eb="2">
      <t>アライ</t>
    </rPh>
    <rPh sb="3" eb="4">
      <t>サトシ</t>
    </rPh>
    <phoneticPr fontId="5"/>
  </si>
  <si>
    <t>横坂　小百合</t>
    <rPh sb="0" eb="2">
      <t>ヨコサカ</t>
    </rPh>
    <rPh sb="3" eb="6">
      <t>サユリ</t>
    </rPh>
    <phoneticPr fontId="5"/>
  </si>
  <si>
    <t>Ver.13.0</t>
    <phoneticPr fontId="5"/>
  </si>
  <si>
    <t>令和5年度組織変更に伴う改定</t>
    <phoneticPr fontId="5"/>
  </si>
  <si>
    <t>内製化係長</t>
    <rPh sb="0" eb="3">
      <t>ナイセイカ</t>
    </rPh>
    <rPh sb="3" eb="4">
      <t>カカリ</t>
    </rPh>
    <rPh sb="4" eb="5">
      <t>チョウ</t>
    </rPh>
    <phoneticPr fontId="5"/>
  </si>
  <si>
    <t>伊東</t>
    <rPh sb="0" eb="2">
      <t>イトウ</t>
    </rPh>
    <phoneticPr fontId="5"/>
  </si>
  <si>
    <t>施設管理者</t>
    <rPh sb="4" eb="5">
      <t>シャ</t>
    </rPh>
    <phoneticPr fontId="5"/>
  </si>
  <si>
    <t>依頼局</t>
    <rPh sb="0" eb="2">
      <t>イライ</t>
    </rPh>
    <phoneticPr fontId="5"/>
  </si>
  <si>
    <t>請負者</t>
    <rPh sb="0" eb="2">
      <t>ウケオイ</t>
    </rPh>
    <rPh sb="2" eb="3">
      <t>シャ</t>
    </rPh>
    <phoneticPr fontId="5"/>
  </si>
  <si>
    <t>工事用材料等承諾願　（副資材は添付不要）</t>
    <rPh sb="11" eb="12">
      <t>フク</t>
    </rPh>
    <rPh sb="12" eb="14">
      <t>シザイ</t>
    </rPh>
    <rPh sb="15" eb="17">
      <t>テンプ</t>
    </rPh>
    <rPh sb="17" eb="19">
      <t>フヨウ</t>
    </rPh>
    <phoneticPr fontId="5"/>
  </si>
  <si>
    <t>　　３．仕上げ材料メーカーリスト</t>
    <rPh sb="4" eb="6">
      <t>シア</t>
    </rPh>
    <rPh sb="7" eb="9">
      <t>ザイリョウ</t>
    </rPh>
    <phoneticPr fontId="5"/>
  </si>
  <si>
    <t>○○二朗</t>
    <rPh sb="2" eb="4">
      <t>ジロウ</t>
    </rPh>
    <phoneticPr fontId="5"/>
  </si>
  <si>
    <t>契約不適合自主点検報告書：監督員指示による</t>
    <rPh sb="0" eb="2">
      <t>ケイヤク</t>
    </rPh>
    <rPh sb="2" eb="5">
      <t>フテキゴウ</t>
    </rPh>
    <rPh sb="5" eb="7">
      <t>ジシュ</t>
    </rPh>
    <rPh sb="7" eb="9">
      <t>テンケン</t>
    </rPh>
    <rPh sb="9" eb="12">
      <t>ホウコクショ</t>
    </rPh>
    <rPh sb="13" eb="16">
      <t>カントクイン</t>
    </rPh>
    <rPh sb="16" eb="18">
      <t>シジ</t>
    </rPh>
    <phoneticPr fontId="5"/>
  </si>
  <si>
    <t>契約不適合自主点検計画書</t>
    <rPh sb="0" eb="2">
      <t>ケイヤク</t>
    </rPh>
    <rPh sb="2" eb="5">
      <t>フテキゴウ</t>
    </rPh>
    <rPh sb="5" eb="7">
      <t>ジシュ</t>
    </rPh>
    <rPh sb="9" eb="12">
      <t>ケイカクショ</t>
    </rPh>
    <phoneticPr fontId="5"/>
  </si>
  <si>
    <t>契約不適合点検及び契約不適合修補措置について、「契約不適合自主点検チェックリスト」により報告します。</t>
    <rPh sb="0" eb="2">
      <t>ケイヤク</t>
    </rPh>
    <rPh sb="2" eb="5">
      <t>フテキゴウ</t>
    </rPh>
    <rPh sb="9" eb="11">
      <t>ケイヤク</t>
    </rPh>
    <rPh sb="11" eb="14">
      <t>フテキゴウ</t>
    </rPh>
    <rPh sb="24" eb="26">
      <t>ケイヤク</t>
    </rPh>
    <rPh sb="26" eb="29">
      <t>フテキゴウ</t>
    </rPh>
    <rPh sb="29" eb="31">
      <t>ジシュ</t>
    </rPh>
    <rPh sb="31" eb="33">
      <t>テンケン</t>
    </rPh>
    <phoneticPr fontId="5"/>
  </si>
  <si>
    <t>契約不適合自主点検報告書</t>
    <rPh sb="0" eb="2">
      <t>ケイヤク</t>
    </rPh>
    <rPh sb="2" eb="5">
      <t>フテキゴウ</t>
    </rPh>
    <rPh sb="5" eb="7">
      <t>ジシュ</t>
    </rPh>
    <rPh sb="9" eb="12">
      <t>ホウコクショ</t>
    </rPh>
    <phoneticPr fontId="5"/>
  </si>
  <si>
    <t>契約不適合自主点検チェクリスト(建築　１/　）</t>
    <rPh sb="0" eb="2">
      <t>ケイヤク</t>
    </rPh>
    <rPh sb="2" eb="5">
      <t>フテキゴウ</t>
    </rPh>
    <rPh sb="5" eb="7">
      <t>ジシュ</t>
    </rPh>
    <rPh sb="7" eb="9">
      <t>テンケン</t>
    </rPh>
    <rPh sb="16" eb="18">
      <t>ケンチク</t>
    </rPh>
    <phoneticPr fontId="5"/>
  </si>
  <si>
    <r>
      <t>契約不適合自主点検チェクリスト(建築　１/</t>
    </r>
    <r>
      <rPr>
        <sz val="14"/>
        <color indexed="10"/>
        <rFont val="ＭＳ Ｐ明朝"/>
        <family val="1"/>
        <charset val="128"/>
      </rPr>
      <t>２</t>
    </r>
    <r>
      <rPr>
        <sz val="14"/>
        <rFont val="ＭＳ Ｐ明朝"/>
        <family val="1"/>
        <charset val="128"/>
      </rPr>
      <t>　）・・・</t>
    </r>
    <r>
      <rPr>
        <b/>
        <sz val="16"/>
        <rFont val="ＭＳ Ｐ明朝"/>
        <family val="1"/>
        <charset val="128"/>
      </rPr>
      <t>・記　入　例</t>
    </r>
    <rPh sb="5" eb="7">
      <t>ジシュ</t>
    </rPh>
    <rPh sb="7" eb="9">
      <t>テンケン</t>
    </rPh>
    <rPh sb="16" eb="18">
      <t>ケンチク</t>
    </rPh>
    <rPh sb="28" eb="29">
      <t>キ</t>
    </rPh>
    <rPh sb="30" eb="31">
      <t>イリ</t>
    </rPh>
    <rPh sb="32" eb="33">
      <t>レイ</t>
    </rPh>
    <phoneticPr fontId="5"/>
  </si>
  <si>
    <t>点検箇所の契約不適合の有無、状況等を記入する。</t>
    <rPh sb="0" eb="2">
      <t>テンケン</t>
    </rPh>
    <rPh sb="2" eb="4">
      <t>カショ</t>
    </rPh>
    <rPh sb="11" eb="13">
      <t>ウム</t>
    </rPh>
    <rPh sb="14" eb="17">
      <t>ジョウキョウナド</t>
    </rPh>
    <rPh sb="18" eb="20">
      <t>キニュウ</t>
    </rPh>
    <phoneticPr fontId="5"/>
  </si>
  <si>
    <t>契約不適合に該当する部分は、その修補措置、修補予定日を記入する。</t>
    <rPh sb="6" eb="8">
      <t>ガイトウ</t>
    </rPh>
    <rPh sb="10" eb="12">
      <t>ブブン</t>
    </rPh>
    <rPh sb="16" eb="17">
      <t>オサム</t>
    </rPh>
    <rPh sb="17" eb="18">
      <t>タスク</t>
    </rPh>
    <rPh sb="18" eb="20">
      <t>ソチ</t>
    </rPh>
    <rPh sb="21" eb="22">
      <t>オサム</t>
    </rPh>
    <rPh sb="22" eb="23">
      <t>タスク</t>
    </rPh>
    <rPh sb="23" eb="26">
      <t>ヨテイビ</t>
    </rPh>
    <rPh sb="27" eb="29">
      <t>キニュウ</t>
    </rPh>
    <phoneticPr fontId="5"/>
  </si>
  <si>
    <t>契約不適合に該当する部分は、その修補措置、修補予定日を記入する。</t>
    <rPh sb="0" eb="2">
      <t>ケイヤク</t>
    </rPh>
    <rPh sb="2" eb="5">
      <t>フテキゴウ</t>
    </rPh>
    <rPh sb="6" eb="8">
      <t>ガイトウ</t>
    </rPh>
    <rPh sb="10" eb="12">
      <t>ブブン</t>
    </rPh>
    <rPh sb="16" eb="17">
      <t>オサム</t>
    </rPh>
    <rPh sb="17" eb="18">
      <t>タスク</t>
    </rPh>
    <rPh sb="18" eb="20">
      <t>ソチ</t>
    </rPh>
    <rPh sb="21" eb="22">
      <t>オサム</t>
    </rPh>
    <rPh sb="22" eb="23">
      <t>タスク</t>
    </rPh>
    <rPh sb="23" eb="26">
      <t>ヨテイビ</t>
    </rPh>
    <rPh sb="27" eb="29">
      <t>キニュウ</t>
    </rPh>
    <phoneticPr fontId="5"/>
  </si>
  <si>
    <t>仕上げ材料メーカーリスト</t>
    <rPh sb="0" eb="2">
      <t>シア</t>
    </rPh>
    <rPh sb="3" eb="5">
      <t>ザイリョウ</t>
    </rPh>
    <phoneticPr fontId="3"/>
  </si>
  <si>
    <t>完成図</t>
    <rPh sb="0" eb="2">
      <t>カンセイ</t>
    </rPh>
    <rPh sb="2" eb="3">
      <t>ズ</t>
    </rPh>
    <phoneticPr fontId="3"/>
  </si>
  <si>
    <t>契約不適合自主点検計画書</t>
    <rPh sb="0" eb="2">
      <t>ケイヤク</t>
    </rPh>
    <rPh sb="2" eb="5">
      <t>フテキゴウ</t>
    </rPh>
    <phoneticPr fontId="3"/>
  </si>
  <si>
    <t>契約不適合自主点検チェクリスト</t>
    <rPh sb="0" eb="2">
      <t>ケイヤク</t>
    </rPh>
    <rPh sb="2" eb="5">
      <t>フテキゴウ</t>
    </rPh>
    <phoneticPr fontId="3"/>
  </si>
  <si>
    <t>仕上げ材料一覧</t>
    <rPh sb="0" eb="2">
      <t>シア</t>
    </rPh>
    <phoneticPr fontId="3"/>
  </si>
  <si>
    <r>
      <t>施工体制台帳　</t>
    </r>
    <r>
      <rPr>
        <sz val="8"/>
        <rFont val="ＭＳ Ｐゴシック"/>
        <family val="3"/>
        <charset val="128"/>
      </rPr>
      <t>元請業者と一次下請業者、再下請通知の記載事項と添付書類</t>
    </r>
    <rPh sb="0" eb="2">
      <t>セコウ</t>
    </rPh>
    <rPh sb="2" eb="4">
      <t>タイセイ</t>
    </rPh>
    <rPh sb="4" eb="6">
      <t>ダイチョウ</t>
    </rPh>
    <rPh sb="7" eb="11">
      <t>モトウケギョウシャ</t>
    </rPh>
    <rPh sb="12" eb="14">
      <t>イチジ</t>
    </rPh>
    <rPh sb="14" eb="16">
      <t>シタウケ</t>
    </rPh>
    <rPh sb="16" eb="18">
      <t>ギョウシャ</t>
    </rPh>
    <rPh sb="19" eb="20">
      <t>サイ</t>
    </rPh>
    <rPh sb="20" eb="22">
      <t>シタウ</t>
    </rPh>
    <rPh sb="22" eb="24">
      <t>ツウチ</t>
    </rPh>
    <rPh sb="25" eb="27">
      <t>キサイ</t>
    </rPh>
    <rPh sb="27" eb="29">
      <t>ジコウ</t>
    </rPh>
    <rPh sb="30" eb="32">
      <t>テンプ</t>
    </rPh>
    <rPh sb="32" eb="34">
      <t>ショルイ</t>
    </rPh>
    <phoneticPr fontId="5"/>
  </si>
  <si>
    <t>施工体制台帳及び施工体系図</t>
    <rPh sb="0" eb="6">
      <t>セコウタイセイダイチョウ</t>
    </rPh>
    <rPh sb="6" eb="7">
      <t>オヨ</t>
    </rPh>
    <rPh sb="8" eb="10">
      <t>セコウ</t>
    </rPh>
    <rPh sb="10" eb="13">
      <t>タイケイズ</t>
    </rPh>
    <phoneticPr fontId="5"/>
  </si>
  <si>
    <t>工事担当者編成表の決裁区分変更（担当まで）</t>
    <rPh sb="0" eb="2">
      <t>コウジ</t>
    </rPh>
    <rPh sb="2" eb="5">
      <t>タントウシャ</t>
    </rPh>
    <rPh sb="5" eb="8">
      <t>ヘンセイヒョウ</t>
    </rPh>
    <rPh sb="9" eb="11">
      <t>ケッサイ</t>
    </rPh>
    <rPh sb="11" eb="13">
      <t>クブン</t>
    </rPh>
    <rPh sb="13" eb="15">
      <t>ヘンコウ</t>
    </rPh>
    <rPh sb="16" eb="18">
      <t>タントウ</t>
    </rPh>
    <phoneticPr fontId="5"/>
  </si>
  <si>
    <t>窪村</t>
    <rPh sb="0" eb="2">
      <t>クボムラ</t>
    </rPh>
    <phoneticPr fontId="5"/>
  </si>
  <si>
    <t>KDX横浜関内ビル7階</t>
    <rPh sb="3" eb="5">
      <t>ヨコハマ</t>
    </rPh>
    <rPh sb="5" eb="7">
      <t>カンナイ</t>
    </rPh>
    <rPh sb="10" eb="11">
      <t>カイ</t>
    </rPh>
    <phoneticPr fontId="5"/>
  </si>
  <si>
    <t>横浜市中区相生町３－５６－１</t>
    <rPh sb="0" eb="3">
      <t>ヨコハマシ</t>
    </rPh>
    <rPh sb="3" eb="5">
      <t>ナカク</t>
    </rPh>
    <rPh sb="5" eb="7">
      <t>アイオイ</t>
    </rPh>
    <rPh sb="7" eb="8">
      <t>チョウ</t>
    </rPh>
    <phoneticPr fontId="5"/>
  </si>
  <si>
    <t xml:space="preserve">●●●●学校フェンス改修その他工事  </t>
    <rPh sb="4" eb="6">
      <t>ガッコウ</t>
    </rPh>
    <rPh sb="10" eb="12">
      <t>カイシュウ</t>
    </rPh>
    <rPh sb="14" eb="15">
      <t>タ</t>
    </rPh>
    <rPh sb="15" eb="17">
      <t>コウジ</t>
    </rPh>
    <phoneticPr fontId="5"/>
  </si>
  <si>
    <t>Ver.13.1</t>
    <phoneticPr fontId="5"/>
  </si>
  <si>
    <t>柴田</t>
    <rPh sb="0" eb="2">
      <t>シバタ</t>
    </rPh>
    <phoneticPr fontId="5"/>
  </si>
  <si>
    <t>工事担当者編成表の決裁区分変更（石綿事前調査の結果）担当までに更新</t>
    <rPh sb="0" eb="2">
      <t>コウジ</t>
    </rPh>
    <rPh sb="2" eb="5">
      <t>タントウシャ</t>
    </rPh>
    <rPh sb="5" eb="8">
      <t>ヘンセイヒョウ</t>
    </rPh>
    <rPh sb="9" eb="11">
      <t>ケッサイ</t>
    </rPh>
    <rPh sb="11" eb="13">
      <t>クブン</t>
    </rPh>
    <rPh sb="13" eb="15">
      <t>ヘンコウ</t>
    </rPh>
    <rPh sb="16" eb="18">
      <t>セキメン</t>
    </rPh>
    <rPh sb="18" eb="20">
      <t>ジゼン</t>
    </rPh>
    <rPh sb="20" eb="22">
      <t>チョウサ</t>
    </rPh>
    <rPh sb="23" eb="25">
      <t>ケッカ</t>
    </rPh>
    <rPh sb="26" eb="28">
      <t>タントウ</t>
    </rPh>
    <rPh sb="31" eb="33">
      <t>コウシン</t>
    </rPh>
    <phoneticPr fontId="5"/>
  </si>
  <si>
    <t>Ver．13.1</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</si>
</sst>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176" formatCode="0.0"/>
    <numFmt numFmtId="177" formatCode="[$-411]ggge&quot;年&quot;m&quot;月&quot;d&quot;日版&quot;"/>
    <numFmt numFmtId="178" formatCode="[&lt;=99999999]####\-####;\(00\)\ ####\-####"/>
    <numFmt numFmtId="179" formatCode="#,##0.00&quot;-&quot;"/>
    <numFmt numFmtId="180" formatCode="[&lt;=999]000;000\-00"/>
    <numFmt numFmtId="181" formatCode="[$-411]ggge&quot;年&quot;m&quot;月&quot;d&quot;日&quot;;@"/>
    <numFmt numFmtId="182" formatCode="m/d;@"/>
    <numFmt numFmtId="183" formatCode="[$-411]ge\.m\.d;@"/>
    <numFmt numFmtId="184" formatCode="yyyy/m/d;@"/>
  </numFmts>
  <fonts count="179">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b/>
      <sz val="11"/>
      <color indexed="10"/>
      <name val="ＭＳ Ｐゴシック"/>
      <family val="3"/>
      <charset val="128"/>
    </font>
    <font>
      <sz val="6"/>
      <name val="ＭＳ Ｐゴシック"/>
      <family val="3"/>
      <charset val="128"/>
    </font>
    <font>
      <b/>
      <sz val="22"/>
      <name val="HGS創英角ﾎﾟｯﾌﾟ体"/>
      <family val="3"/>
      <charset val="128"/>
    </font>
    <font>
      <u/>
      <sz val="11"/>
      <color indexed="12"/>
      <name val="ＭＳ Ｐゴシック"/>
      <family val="3"/>
      <charset val="128"/>
    </font>
    <font>
      <sz val="9"/>
      <name val="ＭＳ Ｐゴシック"/>
      <family val="3"/>
      <charset val="128"/>
    </font>
    <font>
      <b/>
      <sz val="16"/>
      <name val="ＭＳ Ｐゴシック"/>
      <family val="3"/>
      <charset val="128"/>
    </font>
    <font>
      <b/>
      <sz val="16"/>
      <color indexed="10"/>
      <name val="ＭＳ Ｐゴシック"/>
      <family val="3"/>
      <charset val="128"/>
    </font>
    <font>
      <sz val="12"/>
      <name val="ＭＳ Ｐゴシック"/>
      <family val="3"/>
      <charset val="128"/>
    </font>
    <font>
      <sz val="11"/>
      <name val="ＭＳ 明朝"/>
      <family val="1"/>
      <charset val="128"/>
    </font>
    <font>
      <sz val="11"/>
      <color indexed="14"/>
      <name val="ＭＳ Ｐゴシック"/>
      <family val="3"/>
      <charset val="128"/>
    </font>
    <font>
      <sz val="11"/>
      <color indexed="10"/>
      <name val="ＭＳ Ｐゴシック"/>
      <family val="3"/>
      <charset val="128"/>
    </font>
    <font>
      <sz val="9"/>
      <color indexed="10"/>
      <name val="ＭＳ Ｐゴシック"/>
      <family val="3"/>
      <charset val="128"/>
    </font>
    <font>
      <sz val="10"/>
      <name val="ＭＳ Ｐゴシック"/>
      <family val="3"/>
      <charset val="128"/>
    </font>
    <font>
      <sz val="11"/>
      <color indexed="12"/>
      <name val="ＭＳ Ｐゴシック"/>
      <family val="3"/>
      <charset val="128"/>
    </font>
    <font>
      <sz val="10"/>
      <name val="ＭＳ 明朝"/>
      <family val="1"/>
      <charset val="128"/>
    </font>
    <font>
      <sz val="9"/>
      <name val="ＭＳ 明朝"/>
      <family val="1"/>
      <charset val="128"/>
    </font>
    <font>
      <b/>
      <sz val="9"/>
      <name val="ＭＳ Ｐゴシック"/>
      <family val="3"/>
      <charset val="128"/>
    </font>
    <font>
      <b/>
      <sz val="12"/>
      <name val="ＭＳ 明朝"/>
      <family val="1"/>
      <charset val="128"/>
    </font>
    <font>
      <b/>
      <sz val="18"/>
      <name val="ＭＳ 明朝"/>
      <family val="1"/>
      <charset val="128"/>
    </font>
    <font>
      <sz val="11"/>
      <name val="HG丸ｺﾞｼｯｸM-PRO"/>
      <family val="3"/>
      <charset val="128"/>
    </font>
    <font>
      <sz val="11"/>
      <name val="ＭＳ Ｐ明朝"/>
      <family val="1"/>
      <charset val="128"/>
    </font>
    <font>
      <sz val="6"/>
      <name val="HG丸ｺﾞｼｯｸM-PRO"/>
      <family val="3"/>
      <charset val="128"/>
    </font>
    <font>
      <sz val="12"/>
      <name val="ＭＳ Ｐ明朝"/>
      <family val="1"/>
      <charset val="128"/>
    </font>
    <font>
      <sz val="12"/>
      <color indexed="14"/>
      <name val="ＭＳ 明朝"/>
      <family val="1"/>
      <charset val="128"/>
    </font>
    <font>
      <sz val="8"/>
      <name val="ＭＳ 明朝"/>
      <family val="1"/>
      <charset val="128"/>
    </font>
    <font>
      <strike/>
      <sz val="11"/>
      <name val="ＭＳ 明朝"/>
      <family val="1"/>
      <charset val="128"/>
    </font>
    <font>
      <sz val="6"/>
      <name val="ＭＳ 明朝"/>
      <family val="1"/>
      <charset val="128"/>
    </font>
    <font>
      <b/>
      <sz val="10"/>
      <name val="ＭＳ 明朝"/>
      <family val="1"/>
      <charset val="128"/>
    </font>
    <font>
      <b/>
      <sz val="10"/>
      <name val="ＭＳ Ｐゴシック"/>
      <family val="3"/>
      <charset val="128"/>
    </font>
    <font>
      <i/>
      <sz val="8"/>
      <name val="ＭＳ 明朝"/>
      <family val="1"/>
      <charset val="128"/>
    </font>
    <font>
      <sz val="10"/>
      <name val="ＭＳ Ｐ明朝"/>
      <family val="1"/>
      <charset val="128"/>
    </font>
    <font>
      <sz val="20"/>
      <name val="ＭＳ 明朝"/>
      <family val="1"/>
      <charset val="128"/>
    </font>
    <font>
      <sz val="11.5"/>
      <name val="ＭＳ 明朝"/>
      <family val="1"/>
      <charset val="128"/>
    </font>
    <font>
      <b/>
      <sz val="9"/>
      <color indexed="81"/>
      <name val="ＭＳ Ｐゴシック"/>
      <family val="3"/>
      <charset val="128"/>
    </font>
    <font>
      <b/>
      <sz val="16"/>
      <color indexed="8"/>
      <name val="ＭＳ Ｐ明朝"/>
      <family val="1"/>
      <charset val="128"/>
    </font>
    <font>
      <b/>
      <sz val="16"/>
      <name val="ＭＳ Ｐ明朝"/>
      <family val="1"/>
      <charset val="128"/>
    </font>
    <font>
      <b/>
      <sz val="12"/>
      <name val="ＭＳ Ｐ明朝"/>
      <family val="1"/>
      <charset val="128"/>
    </font>
    <font>
      <b/>
      <sz val="12"/>
      <color indexed="10"/>
      <name val="ＭＳ Ｐゴシック"/>
      <family val="3"/>
      <charset val="128"/>
    </font>
    <font>
      <b/>
      <sz val="12"/>
      <color indexed="81"/>
      <name val="ＭＳ Ｐゴシック"/>
      <family val="3"/>
      <charset val="128"/>
    </font>
    <font>
      <sz val="9"/>
      <color indexed="81"/>
      <name val="ＭＳ Ｐゴシック"/>
      <family val="3"/>
      <charset val="128"/>
    </font>
    <font>
      <sz val="18"/>
      <name val="ＭＳ Ｐ明朝"/>
      <family val="1"/>
      <charset val="128"/>
    </font>
    <font>
      <sz val="8"/>
      <name val="ＭＳ Ｐ明朝"/>
      <family val="1"/>
      <charset val="128"/>
    </font>
    <font>
      <sz val="6"/>
      <name val="ＭＳ Ｐ明朝"/>
      <family val="1"/>
      <charset val="128"/>
    </font>
    <font>
      <sz val="9"/>
      <name val="ＭＳ Ｐ明朝"/>
      <family val="1"/>
      <charset val="128"/>
    </font>
    <font>
      <sz val="8"/>
      <color indexed="8"/>
      <name val="ＭＳ Ｐ明朝"/>
      <family val="1"/>
      <charset val="128"/>
    </font>
    <font>
      <u/>
      <sz val="8"/>
      <color indexed="8"/>
      <name val="ＭＳ Ｐ明朝"/>
      <family val="1"/>
      <charset val="128"/>
    </font>
    <font>
      <u/>
      <sz val="8"/>
      <name val="ＭＳ Ｐ明朝"/>
      <family val="1"/>
      <charset val="128"/>
    </font>
    <font>
      <strike/>
      <sz val="11"/>
      <name val="ＭＳ Ｐ明朝"/>
      <family val="1"/>
      <charset val="128"/>
    </font>
    <font>
      <sz val="20"/>
      <name val="ＭＳ Ｐ明朝"/>
      <family val="1"/>
      <charset val="128"/>
    </font>
    <font>
      <b/>
      <sz val="11"/>
      <name val="ＭＳ Ｐ明朝"/>
      <family val="1"/>
      <charset val="128"/>
    </font>
    <font>
      <b/>
      <sz val="24"/>
      <name val="ＭＳ Ｐ明朝"/>
      <family val="1"/>
      <charset val="128"/>
    </font>
    <font>
      <b/>
      <sz val="20"/>
      <name val="ＭＳ Ｐ明朝"/>
      <family val="1"/>
      <charset val="128"/>
    </font>
    <font>
      <sz val="7"/>
      <name val="ＭＳ Ｐ明朝"/>
      <family val="1"/>
      <charset val="128"/>
    </font>
    <font>
      <b/>
      <sz val="22"/>
      <name val="ＭＳ Ｐ明朝"/>
      <family val="1"/>
      <charset val="128"/>
    </font>
    <font>
      <b/>
      <sz val="14"/>
      <color indexed="10"/>
      <name val="ＭＳ Ｐゴシック"/>
      <family val="3"/>
      <charset val="128"/>
    </font>
    <font>
      <sz val="14"/>
      <name val="ＭＳ Ｐ明朝"/>
      <family val="1"/>
      <charset val="128"/>
    </font>
    <font>
      <b/>
      <sz val="10"/>
      <color indexed="10"/>
      <name val="ＭＳ Ｐゴシック"/>
      <family val="3"/>
      <charset val="128"/>
    </font>
    <font>
      <sz val="14"/>
      <name val="ＭＳ Ｐゴシック"/>
      <family val="3"/>
      <charset val="128"/>
    </font>
    <font>
      <strike/>
      <sz val="14"/>
      <name val="ＭＳ Ｐ明朝"/>
      <family val="1"/>
      <charset val="128"/>
    </font>
    <font>
      <sz val="16"/>
      <name val="ＭＳ Ｐ明朝"/>
      <family val="1"/>
      <charset val="128"/>
    </font>
    <font>
      <b/>
      <sz val="18"/>
      <name val="ＭＳ Ｐ明朝"/>
      <family val="1"/>
      <charset val="128"/>
    </font>
    <font>
      <b/>
      <strike/>
      <sz val="18"/>
      <name val="ＭＳ Ｐ明朝"/>
      <family val="1"/>
      <charset val="128"/>
    </font>
    <font>
      <sz val="10"/>
      <color indexed="10"/>
      <name val="ＭＳ Ｐ明朝"/>
      <family val="1"/>
      <charset val="128"/>
    </font>
    <font>
      <b/>
      <sz val="11"/>
      <color indexed="81"/>
      <name val="ＭＳ Ｐゴシック"/>
      <family val="3"/>
      <charset val="128"/>
    </font>
    <font>
      <sz val="11"/>
      <color indexed="53"/>
      <name val="ＭＳ Ｐ明朝"/>
      <family val="1"/>
      <charset val="128"/>
    </font>
    <font>
      <sz val="22"/>
      <name val="ＭＳ Ｐ明朝"/>
      <family val="1"/>
      <charset val="128"/>
    </font>
    <font>
      <sz val="28"/>
      <name val="ＭＳ Ｐ明朝"/>
      <family val="1"/>
      <charset val="128"/>
    </font>
    <font>
      <b/>
      <sz val="26"/>
      <name val="ＭＳ Ｐ明朝"/>
      <family val="1"/>
      <charset val="128"/>
    </font>
    <font>
      <b/>
      <sz val="8"/>
      <name val="ＭＳ Ｐ明朝"/>
      <family val="1"/>
      <charset val="128"/>
    </font>
    <font>
      <sz val="11"/>
      <color indexed="81"/>
      <name val="ＭＳ Ｐゴシック"/>
      <family val="3"/>
      <charset val="128"/>
    </font>
    <font>
      <b/>
      <sz val="18"/>
      <color indexed="8"/>
      <name val="ＭＳ Ｐ明朝"/>
      <family val="1"/>
      <charset val="128"/>
    </font>
    <font>
      <b/>
      <sz val="14"/>
      <color indexed="8"/>
      <name val="ＭＳ Ｐ明朝"/>
      <family val="1"/>
      <charset val="128"/>
    </font>
    <font>
      <sz val="10.5"/>
      <color indexed="8"/>
      <name val="ＭＳ Ｐ明朝"/>
      <family val="1"/>
      <charset val="128"/>
    </font>
    <font>
      <sz val="12"/>
      <color indexed="8"/>
      <name val="ＭＳ Ｐ明朝"/>
      <family val="1"/>
      <charset val="128"/>
    </font>
    <font>
      <sz val="10.5"/>
      <color indexed="8"/>
      <name val="Times New Roman"/>
      <family val="1"/>
    </font>
    <font>
      <sz val="22"/>
      <name val="ＭＳ Ｐゴシック"/>
      <family val="3"/>
      <charset val="128"/>
    </font>
    <font>
      <b/>
      <sz val="10"/>
      <color indexed="81"/>
      <name val="ＭＳ Ｐゴシック"/>
      <family val="3"/>
      <charset val="128"/>
    </font>
    <font>
      <u/>
      <sz val="12"/>
      <name val="ＭＳ Ｐ明朝"/>
      <family val="1"/>
      <charset val="128"/>
    </font>
    <font>
      <sz val="11"/>
      <color indexed="9"/>
      <name val="ＭＳ Ｐ明朝"/>
      <family val="1"/>
      <charset val="128"/>
    </font>
    <font>
      <b/>
      <sz val="11"/>
      <color indexed="10"/>
      <name val="ＭＳ Ｐ明朝"/>
      <family val="1"/>
      <charset val="128"/>
    </font>
    <font>
      <b/>
      <sz val="10"/>
      <name val="ＭＳ Ｐ明朝"/>
      <family val="1"/>
      <charset val="128"/>
    </font>
    <font>
      <sz val="10.5"/>
      <name val="ＭＳ Ｐ明朝"/>
      <family val="1"/>
      <charset val="128"/>
    </font>
    <font>
      <sz val="10.5"/>
      <name val="ＭＳ Ｐゴシック"/>
      <family val="3"/>
      <charset val="128"/>
    </font>
    <font>
      <b/>
      <sz val="14"/>
      <name val="ＭＳ Ｐ明朝"/>
      <family val="1"/>
      <charset val="128"/>
    </font>
    <font>
      <strike/>
      <sz val="10"/>
      <name val="ＭＳ Ｐ明朝"/>
      <family val="1"/>
      <charset val="128"/>
    </font>
    <font>
      <sz val="10.5"/>
      <name val="Century"/>
      <family val="1"/>
    </font>
    <font>
      <sz val="16"/>
      <name val="ＭＳ 明朝"/>
      <family val="1"/>
      <charset val="128"/>
    </font>
    <font>
      <sz val="16"/>
      <name val="Century"/>
      <family val="1"/>
    </font>
    <font>
      <sz val="12"/>
      <name val="ＭＳ 明朝"/>
      <family val="1"/>
      <charset val="128"/>
    </font>
    <font>
      <b/>
      <sz val="14"/>
      <name val="ＭＳ Ｐゴシック"/>
      <family val="3"/>
      <charset val="128"/>
    </font>
    <font>
      <sz val="12"/>
      <name val="Century"/>
      <family val="1"/>
    </font>
    <font>
      <sz val="10.5"/>
      <name val="ＭＳ 明朝"/>
      <family val="1"/>
      <charset val="128"/>
    </font>
    <font>
      <sz val="14"/>
      <color indexed="10"/>
      <name val="ＭＳ Ｐ明朝"/>
      <family val="1"/>
      <charset val="128"/>
    </font>
    <font>
      <sz val="12"/>
      <color indexed="10"/>
      <name val="ＭＳ Ｐ明朝"/>
      <family val="1"/>
      <charset val="128"/>
    </font>
    <font>
      <sz val="11"/>
      <color indexed="10"/>
      <name val="ＭＳ Ｐ明朝"/>
      <family val="1"/>
      <charset val="128"/>
    </font>
    <font>
      <sz val="10"/>
      <color indexed="10"/>
      <name val="ＭＳ Ｐゴシック"/>
      <family val="3"/>
      <charset val="128"/>
    </font>
    <font>
      <u/>
      <sz val="11"/>
      <color indexed="12"/>
      <name val="ＭＳ Ｐ明朝"/>
      <family val="1"/>
      <charset val="128"/>
    </font>
    <font>
      <sz val="6"/>
      <name val="ＭＳ ゴシック"/>
      <family val="3"/>
      <charset val="128"/>
    </font>
    <font>
      <sz val="3"/>
      <color theme="1"/>
      <name val="ＭＳ ゴシック"/>
      <family val="3"/>
      <charset val="128"/>
    </font>
    <font>
      <sz val="9"/>
      <color theme="1"/>
      <name val="ＭＳ ゴシック"/>
      <family val="3"/>
      <charset val="128"/>
    </font>
    <font>
      <sz val="6"/>
      <color theme="1"/>
      <name val="ＭＳ ゴシック"/>
      <family val="3"/>
      <charset val="128"/>
    </font>
    <font>
      <sz val="10"/>
      <color theme="1"/>
      <name val="ＭＳ ゴシック"/>
      <family val="3"/>
      <charset val="128"/>
    </font>
    <font>
      <u/>
      <sz val="9"/>
      <color indexed="12"/>
      <name val="ＭＳ Ｐゴシック"/>
      <family val="3"/>
      <charset val="128"/>
    </font>
    <font>
      <sz val="9"/>
      <color indexed="12"/>
      <name val="ＭＳ Ｐゴシック"/>
      <family val="3"/>
      <charset val="128"/>
    </font>
    <font>
      <sz val="9"/>
      <color indexed="10"/>
      <name val="ＭＳ 明朝"/>
      <family val="1"/>
      <charset val="128"/>
    </font>
    <font>
      <sz val="9"/>
      <color rgb="FF0000CC"/>
      <name val="ＭＳ Ｐゴシック"/>
      <family val="3"/>
      <charset val="128"/>
    </font>
    <font>
      <b/>
      <sz val="18"/>
      <color rgb="FFFF0000"/>
      <name val="HG丸ｺﾞｼｯｸM-PRO"/>
      <family val="3"/>
      <charset val="128"/>
    </font>
    <font>
      <sz val="14"/>
      <color rgb="FFFF0000"/>
      <name val="HG丸ｺﾞｼｯｸM-PRO"/>
      <family val="3"/>
      <charset val="128"/>
    </font>
    <font>
      <sz val="3"/>
      <color theme="1"/>
      <name val="HG丸ｺﾞｼｯｸM-PRO"/>
      <family val="3"/>
      <charset val="128"/>
    </font>
    <font>
      <sz val="9"/>
      <color theme="1"/>
      <name val="HG丸ｺﾞｼｯｸM-PRO"/>
      <family val="3"/>
      <charset val="128"/>
    </font>
    <font>
      <sz val="10"/>
      <name val="HG丸ｺﾞｼｯｸM-PRO"/>
      <family val="3"/>
      <charset val="128"/>
    </font>
    <font>
      <sz val="8"/>
      <color theme="1"/>
      <name val="HG丸ｺﾞｼｯｸM-PRO"/>
      <family val="3"/>
      <charset val="128"/>
    </font>
    <font>
      <sz val="9"/>
      <color rgb="FFFF0000"/>
      <name val="HG丸ｺﾞｼｯｸM-PRO"/>
      <family val="3"/>
      <charset val="128"/>
    </font>
    <font>
      <sz val="10"/>
      <color theme="1"/>
      <name val="HG丸ｺﾞｼｯｸM-PRO"/>
      <family val="3"/>
      <charset val="128"/>
    </font>
    <font>
      <sz val="8"/>
      <color rgb="FFFF0000"/>
      <name val="HG丸ｺﾞｼｯｸM-PRO"/>
      <family val="3"/>
      <charset val="128"/>
    </font>
    <font>
      <sz val="9"/>
      <color indexed="10"/>
      <name val="HG丸ｺﾞｼｯｸM-PRO"/>
      <family val="3"/>
      <charset val="128"/>
    </font>
    <font>
      <sz val="6"/>
      <color theme="1"/>
      <name val="HG丸ｺﾞｼｯｸM-PRO"/>
      <family val="3"/>
      <charset val="128"/>
    </font>
    <font>
      <sz val="11"/>
      <color theme="1"/>
      <name val="HG丸ｺﾞｼｯｸM-PRO"/>
      <family val="3"/>
      <charset val="128"/>
    </font>
    <font>
      <sz val="9"/>
      <color rgb="FFC00000"/>
      <name val="HG丸ｺﾞｼｯｸM-PRO"/>
      <family val="3"/>
      <charset val="128"/>
    </font>
    <font>
      <sz val="11"/>
      <color rgb="FFC00000"/>
      <name val="HG丸ｺﾞｼｯｸM-PRO"/>
      <family val="3"/>
      <charset val="128"/>
    </font>
    <font>
      <sz val="10"/>
      <color rgb="FFC00000"/>
      <name val="HG丸ｺﾞｼｯｸM-PRO"/>
      <family val="3"/>
      <charset val="128"/>
    </font>
    <font>
      <b/>
      <sz val="11"/>
      <color rgb="FF0000CC"/>
      <name val="ＭＳ Ｐゴシック"/>
      <family val="3"/>
      <charset val="128"/>
    </font>
    <font>
      <sz val="11"/>
      <color rgb="FF0000CC"/>
      <name val="ＭＳ Ｐゴシック"/>
      <family val="3"/>
      <charset val="128"/>
    </font>
    <font>
      <sz val="10"/>
      <color rgb="FFC00000"/>
      <name val="ＭＳ Ｐゴシック"/>
      <family val="3"/>
      <charset val="128"/>
    </font>
    <font>
      <sz val="11"/>
      <color rgb="FFFF0000"/>
      <name val="ＭＳ Ｐゴシック"/>
      <family val="3"/>
      <charset val="128"/>
    </font>
    <font>
      <sz val="11"/>
      <name val="ＭＳ ゴシック"/>
      <family val="3"/>
      <charset val="128"/>
    </font>
    <font>
      <sz val="8"/>
      <name val="ＭＳ Ｐゴシック"/>
      <family val="3"/>
      <charset val="128"/>
    </font>
    <font>
      <sz val="7"/>
      <name val="ＭＳ 明朝"/>
      <family val="1"/>
      <charset val="128"/>
    </font>
    <font>
      <sz val="10"/>
      <color rgb="FFFF0000"/>
      <name val="ＭＳ Ｐゴシック"/>
      <family val="3"/>
      <charset val="128"/>
    </font>
    <font>
      <sz val="11"/>
      <color rgb="FFFF0000"/>
      <name val="ＭＳ Ｐ明朝"/>
      <family val="1"/>
      <charset val="128"/>
    </font>
    <font>
      <sz val="12"/>
      <color rgb="FFFF0000"/>
      <name val="Yu Gothic Medium"/>
      <family val="2"/>
      <charset val="128"/>
    </font>
    <font>
      <sz val="12"/>
      <color rgb="FFFF0000"/>
      <name val="Yu Gothic Medium"/>
      <family val="3"/>
      <charset val="128"/>
    </font>
    <font>
      <sz val="12"/>
      <name val="游ゴシック"/>
      <family val="3"/>
      <charset val="128"/>
    </font>
    <font>
      <sz val="12"/>
      <color rgb="FFFF0000"/>
      <name val="游ゴシック"/>
      <family val="3"/>
      <charset val="128"/>
    </font>
    <font>
      <sz val="12"/>
      <color rgb="FFFF0000"/>
      <name val="ＭＳ Ｐ明朝"/>
      <family val="1"/>
      <charset val="128"/>
    </font>
    <font>
      <sz val="12"/>
      <color rgb="FFFF6565"/>
      <name val="Yu Gothic Medium"/>
      <family val="2"/>
      <charset val="128"/>
    </font>
    <font>
      <sz val="11"/>
      <color rgb="FFFF6565"/>
      <name val="Yu Gothic Medium"/>
      <family val="3"/>
      <charset val="128"/>
    </font>
    <font>
      <sz val="11"/>
      <color rgb="FFFF0000"/>
      <name val="游ゴシック"/>
      <family val="3"/>
      <charset val="128"/>
    </font>
    <font>
      <sz val="11"/>
      <color rgb="FFFF0000"/>
      <name val="Yu Gothic Medium"/>
      <family val="2"/>
      <charset val="128"/>
    </font>
    <font>
      <sz val="12"/>
      <color rgb="FFFF0000"/>
      <name val="ＭＳ 明朝"/>
      <family val="1"/>
      <charset val="128"/>
    </font>
    <font>
      <sz val="12"/>
      <color rgb="FF0000FF"/>
      <name val="ＭＳ Ｐ明朝"/>
      <family val="1"/>
      <charset val="128"/>
    </font>
    <font>
      <sz val="11"/>
      <color rgb="FF0000FF"/>
      <name val="ＭＳ Ｐゴシック"/>
      <family val="3"/>
      <charset val="128"/>
    </font>
    <font>
      <sz val="12"/>
      <color rgb="FF0000FF"/>
      <name val="Yu Gothic Medium"/>
      <family val="2"/>
      <charset val="128"/>
    </font>
    <font>
      <sz val="11"/>
      <color rgb="FF0000FF"/>
      <name val="Yu Gothic Medium"/>
      <family val="2"/>
      <charset val="128"/>
    </font>
    <font>
      <sz val="11"/>
      <color rgb="FF0000FF"/>
      <name val="ＭＳ 明朝"/>
      <family val="1"/>
      <charset val="128"/>
    </font>
    <font>
      <sz val="12"/>
      <name val="ＭＳ 明朝"/>
      <family val="3"/>
      <charset val="128"/>
    </font>
    <font>
      <sz val="12"/>
      <name val="Yu Gothic Medium"/>
      <family val="3"/>
      <charset val="128"/>
    </font>
    <font>
      <strike/>
      <sz val="12"/>
      <name val="ＭＳ 明朝"/>
      <family val="1"/>
      <charset val="128"/>
    </font>
    <font>
      <b/>
      <sz val="9"/>
      <color indexed="10"/>
      <name val="MS P ゴシック"/>
      <family val="3"/>
      <charset val="128"/>
    </font>
    <font>
      <sz val="11"/>
      <color rgb="FFFF0000"/>
      <name val="ＭＳ 明朝"/>
      <family val="1"/>
      <charset val="128"/>
    </font>
    <font>
      <u/>
      <sz val="11"/>
      <color rgb="FFFF0000"/>
      <name val="ＭＳ Ｐゴシック"/>
      <family val="3"/>
      <charset val="128"/>
    </font>
    <font>
      <sz val="11"/>
      <color indexed="8"/>
      <name val="ＭＳ Ｐゴシック"/>
      <family val="3"/>
      <charset val="128"/>
      <scheme val="minor"/>
    </font>
    <font>
      <sz val="7"/>
      <color rgb="FFFF0000"/>
      <name val="ＭＳ 明朝"/>
      <family val="1"/>
      <charset val="128"/>
    </font>
    <font>
      <sz val="11"/>
      <color theme="1"/>
      <name val="ＭＳ Ｐゴシック"/>
      <family val="3"/>
      <charset val="128"/>
      <scheme val="minor"/>
    </font>
    <font>
      <b/>
      <sz val="18"/>
      <color theme="1"/>
      <name val="ＭＳ Ｐゴシック"/>
      <family val="3"/>
      <charset val="128"/>
      <scheme val="minor"/>
    </font>
    <font>
      <b/>
      <sz val="28"/>
      <color theme="1"/>
      <name val="ＭＳ Ｐゴシック"/>
      <family val="3"/>
      <charset val="128"/>
      <scheme val="minor"/>
    </font>
    <font>
      <b/>
      <sz val="20"/>
      <color theme="1"/>
      <name val="ＭＳ Ｐゴシック"/>
      <family val="3"/>
      <charset val="128"/>
      <scheme val="minor"/>
    </font>
    <font>
      <b/>
      <sz val="48"/>
      <color theme="1"/>
      <name val="ＭＳ Ｐゴシック"/>
      <family val="3"/>
      <charset val="128"/>
      <scheme val="minor"/>
    </font>
    <font>
      <b/>
      <sz val="14"/>
      <color indexed="10"/>
      <name val="MS P ゴシック"/>
      <family val="3"/>
      <charset val="128"/>
    </font>
    <font>
      <sz val="9.5"/>
      <name val="ＭＳ Ｐゴシック"/>
      <family val="3"/>
      <charset val="128"/>
    </font>
    <font>
      <sz val="11"/>
      <color indexed="8"/>
      <name val="ＭＳ 明朝"/>
      <family val="1"/>
      <charset val="128"/>
    </font>
    <font>
      <sz val="11"/>
      <color indexed="8"/>
      <name val="ＭＳ ゴシック"/>
      <family val="3"/>
      <charset val="128"/>
    </font>
    <font>
      <b/>
      <sz val="16"/>
      <color indexed="8"/>
      <name val="ＭＳ 明朝"/>
      <family val="1"/>
      <charset val="128"/>
    </font>
    <font>
      <sz val="16"/>
      <color indexed="8"/>
      <name val="ＭＳ 明朝"/>
      <family val="1"/>
      <charset val="128"/>
    </font>
    <font>
      <sz val="12"/>
      <color indexed="8"/>
      <name val="ＭＳ 明朝"/>
      <family val="1"/>
      <charset val="128"/>
    </font>
    <font>
      <sz val="10"/>
      <color indexed="8"/>
      <name val="ＭＳ 明朝"/>
      <family val="1"/>
      <charset val="128"/>
    </font>
    <font>
      <sz val="9.5"/>
      <color indexed="8"/>
      <name val="ＭＳ 明朝"/>
      <family val="1"/>
      <charset val="128"/>
    </font>
    <font>
      <sz val="11"/>
      <color indexed="8"/>
      <name val="ＭＳ Ｐゴシック"/>
      <family val="3"/>
      <charset val="128"/>
    </font>
    <font>
      <sz val="10.5"/>
      <color indexed="8"/>
      <name val="ＭＳ 明朝"/>
      <family val="1"/>
      <charset val="128"/>
    </font>
    <font>
      <sz val="9"/>
      <color indexed="8"/>
      <name val="ＭＳ 明朝"/>
      <family val="1"/>
      <charset val="128"/>
    </font>
    <font>
      <sz val="8.5"/>
      <color indexed="8"/>
      <name val="ＭＳ 明朝"/>
      <family val="1"/>
      <charset val="128"/>
    </font>
    <font>
      <b/>
      <sz val="16"/>
      <name val="ＭＳ 明朝"/>
      <family val="1"/>
      <charset val="128"/>
    </font>
    <font>
      <b/>
      <sz val="9"/>
      <color indexed="81"/>
      <name val="MS P ゴシック"/>
      <family val="3"/>
      <charset val="128"/>
    </font>
    <font>
      <b/>
      <strike/>
      <sz val="16"/>
      <color indexed="8"/>
      <name val="ＭＳ 明朝"/>
      <family val="1"/>
      <charset val="128"/>
    </font>
    <font>
      <b/>
      <sz val="16"/>
      <color indexed="9"/>
      <name val="ＭＳ Ｐ明朝"/>
      <family val="1"/>
      <charset val="128"/>
    </font>
  </fonts>
  <fills count="24">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47"/>
        <bgColor indexed="64"/>
      </patternFill>
    </fill>
    <fill>
      <patternFill patternType="solid">
        <fgColor indexed="26"/>
        <bgColor indexed="64"/>
      </patternFill>
    </fill>
    <fill>
      <patternFill patternType="solid">
        <fgColor indexed="44"/>
        <bgColor indexed="64"/>
      </patternFill>
    </fill>
    <fill>
      <patternFill patternType="solid">
        <fgColor indexed="43"/>
        <bgColor indexed="64"/>
      </patternFill>
    </fill>
    <fill>
      <patternFill patternType="solid">
        <fgColor indexed="29"/>
        <bgColor indexed="64"/>
      </patternFill>
    </fill>
    <fill>
      <patternFill patternType="solid">
        <fgColor indexed="9"/>
        <bgColor indexed="64"/>
      </patternFill>
    </fill>
    <fill>
      <patternFill patternType="solid">
        <fgColor indexed="27"/>
        <bgColor indexed="64"/>
      </patternFill>
    </fill>
    <fill>
      <patternFill patternType="solid">
        <fgColor indexed="12"/>
        <bgColor indexed="64"/>
      </patternFill>
    </fill>
    <fill>
      <patternFill patternType="solid">
        <fgColor indexed="55"/>
        <bgColor indexed="64"/>
      </patternFill>
    </fill>
    <fill>
      <patternFill patternType="solid">
        <fgColor indexed="50"/>
        <bgColor indexed="64"/>
      </patternFill>
    </fill>
    <fill>
      <patternFill patternType="solid">
        <fgColor indexed="13"/>
        <bgColor indexed="64"/>
      </patternFill>
    </fill>
    <fill>
      <patternFill patternType="solid">
        <fgColor theme="0" tint="-0.14999847407452621"/>
        <bgColor indexed="64"/>
      </patternFill>
    </fill>
    <fill>
      <patternFill patternType="solid">
        <fgColor rgb="FFCCFFFF"/>
        <bgColor indexed="64"/>
      </patternFill>
    </fill>
    <fill>
      <patternFill patternType="solid">
        <fgColor rgb="FFFFFFCC"/>
        <bgColor indexed="64"/>
      </patternFill>
    </fill>
    <fill>
      <patternFill patternType="solid">
        <fgColor theme="9" tint="0.79998168889431442"/>
        <bgColor indexed="64"/>
      </patternFill>
    </fill>
    <fill>
      <patternFill patternType="solid">
        <fgColor rgb="FFFFFF00"/>
        <bgColor indexed="64"/>
      </patternFill>
    </fill>
    <fill>
      <patternFill patternType="solid">
        <fgColor rgb="FFCCFFCC"/>
        <bgColor indexed="64"/>
      </patternFill>
    </fill>
    <fill>
      <patternFill patternType="solid">
        <fgColor rgb="FFFFCC99"/>
        <bgColor indexed="64"/>
      </patternFill>
    </fill>
    <fill>
      <patternFill patternType="solid">
        <fgColor rgb="FFFFFF99"/>
        <bgColor indexed="64"/>
      </patternFill>
    </fill>
    <fill>
      <patternFill patternType="solid">
        <fgColor theme="0"/>
        <bgColor indexed="64"/>
      </patternFill>
    </fill>
  </fills>
  <borders count="20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bottom style="thin">
        <color indexed="64"/>
      </bottom>
      <diagonal/>
    </border>
    <border>
      <left/>
      <right style="thin">
        <color indexed="64"/>
      </right>
      <top/>
      <bottom/>
      <diagonal/>
    </border>
    <border>
      <left style="thin">
        <color indexed="64"/>
      </left>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thin">
        <color indexed="64"/>
      </top>
      <bottom style="thin">
        <color indexed="64"/>
      </bottom>
      <diagonal/>
    </border>
    <border>
      <left style="thin">
        <color indexed="64"/>
      </left>
      <right/>
      <top/>
      <bottom/>
      <diagonal/>
    </border>
    <border>
      <left style="medium">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diagonalUp="1">
      <left style="thin">
        <color indexed="64"/>
      </left>
      <right style="thin">
        <color indexed="64"/>
      </right>
      <top style="thin">
        <color indexed="64"/>
      </top>
      <bottom/>
      <diagonal style="thin">
        <color indexed="64"/>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dotted">
        <color indexed="64"/>
      </right>
      <top/>
      <bottom style="thin">
        <color indexed="64"/>
      </bottom>
      <diagonal/>
    </border>
    <border>
      <left style="dotted">
        <color indexed="64"/>
      </left>
      <right/>
      <top/>
      <bottom style="thin">
        <color indexed="64"/>
      </bottom>
      <diagonal/>
    </border>
    <border>
      <left style="thin">
        <color indexed="64"/>
      </left>
      <right style="dotted">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style="dotted">
        <color indexed="64"/>
      </right>
      <top style="thin">
        <color indexed="64"/>
      </top>
      <bottom/>
      <diagonal/>
    </border>
    <border>
      <left/>
      <right style="dotted">
        <color indexed="64"/>
      </right>
      <top/>
      <bottom/>
      <diagonal/>
    </border>
    <border>
      <left style="dotted">
        <color indexed="64"/>
      </left>
      <right/>
      <top/>
      <bottom style="thick">
        <color indexed="64"/>
      </bottom>
      <diagonal/>
    </border>
    <border>
      <left style="medium">
        <color indexed="64"/>
      </left>
      <right style="medium">
        <color indexed="64"/>
      </right>
      <top/>
      <bottom style="thin">
        <color indexed="64"/>
      </bottom>
      <diagonal/>
    </border>
    <border>
      <left/>
      <right style="dotted">
        <color indexed="64"/>
      </right>
      <top/>
      <bottom style="thin">
        <color indexed="64"/>
      </bottom>
      <diagonal/>
    </border>
    <border>
      <left/>
      <right style="dotted">
        <color indexed="64"/>
      </right>
      <top/>
      <bottom style="thick">
        <color indexed="64"/>
      </bottom>
      <diagonal/>
    </border>
    <border>
      <left/>
      <right/>
      <top/>
      <bottom style="thick">
        <color indexed="64"/>
      </bottom>
      <diagonal/>
    </border>
    <border>
      <left/>
      <right style="dotted">
        <color indexed="64"/>
      </right>
      <top style="thick">
        <color indexed="64"/>
      </top>
      <bottom style="thin">
        <color indexed="64"/>
      </bottom>
      <diagonal/>
    </border>
    <border>
      <left style="dotted">
        <color indexed="64"/>
      </left>
      <right/>
      <top/>
      <bottom/>
      <diagonal/>
    </border>
    <border>
      <left style="medium">
        <color indexed="64"/>
      </left>
      <right style="medium">
        <color indexed="64"/>
      </right>
      <top/>
      <bottom style="medium">
        <color indexed="64"/>
      </bottom>
      <diagonal/>
    </border>
    <border>
      <left/>
      <right style="dotted">
        <color indexed="64"/>
      </right>
      <top/>
      <bottom style="medium">
        <color indexed="64"/>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bottom style="hair">
        <color indexed="64"/>
      </bottom>
      <diagonal/>
    </border>
    <border>
      <left/>
      <right style="medium">
        <color indexed="64"/>
      </right>
      <top/>
      <bottom style="hair">
        <color indexed="64"/>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thin">
        <color indexed="64"/>
      </right>
      <top/>
      <bottom style="thin">
        <color indexed="64"/>
      </bottom>
      <diagonal/>
    </border>
    <border>
      <left style="hair">
        <color indexed="64"/>
      </left>
      <right style="medium">
        <color indexed="64"/>
      </right>
      <top/>
      <bottom style="thin">
        <color indexed="64"/>
      </bottom>
      <diagonal/>
    </border>
    <border>
      <left style="medium">
        <color indexed="64"/>
      </left>
      <right/>
      <top/>
      <bottom style="hair">
        <color indexed="64"/>
      </bottom>
      <diagonal/>
    </border>
    <border>
      <left style="hair">
        <color indexed="64"/>
      </left>
      <right style="thin">
        <color indexed="64"/>
      </right>
      <top/>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dotted">
        <color indexed="64"/>
      </left>
      <right style="thin">
        <color indexed="64"/>
      </right>
      <top/>
      <bottom/>
      <diagonal/>
    </border>
    <border>
      <left style="dotted">
        <color indexed="64"/>
      </left>
      <right style="thin">
        <color indexed="64"/>
      </right>
      <top/>
      <bottom style="thin">
        <color indexed="64"/>
      </bottom>
      <diagonal/>
    </border>
    <border>
      <left style="thin">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bottom style="hair">
        <color indexed="8"/>
      </bottom>
      <diagonal/>
    </border>
    <border>
      <left/>
      <right/>
      <top style="hair">
        <color indexed="8"/>
      </top>
      <bottom style="hair">
        <color indexed="8"/>
      </bottom>
      <diagonal/>
    </border>
    <border>
      <left/>
      <right/>
      <top style="hair">
        <color indexed="8"/>
      </top>
      <bottom/>
      <diagonal/>
    </border>
    <border>
      <left style="hair">
        <color indexed="8"/>
      </left>
      <right/>
      <top style="hair">
        <color indexed="8"/>
      </top>
      <bottom style="hair">
        <color indexed="8"/>
      </bottom>
      <diagonal/>
    </border>
    <border>
      <left/>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style="thin">
        <color indexed="64"/>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64"/>
      </left>
      <right style="thin">
        <color indexed="8"/>
      </right>
      <top style="thin">
        <color indexed="8"/>
      </top>
      <bottom/>
      <diagonal/>
    </border>
    <border>
      <left/>
      <right/>
      <top style="thin">
        <color indexed="8"/>
      </top>
      <bottom/>
      <diagonal/>
    </border>
    <border>
      <left style="thin">
        <color indexed="64"/>
      </left>
      <right style="thin">
        <color indexed="8"/>
      </right>
      <top/>
      <bottom/>
      <diagonal/>
    </border>
    <border>
      <left style="thin">
        <color indexed="8"/>
      </left>
      <right style="thin">
        <color indexed="8"/>
      </right>
      <top style="thin">
        <color indexed="8"/>
      </top>
      <bottom/>
      <diagonal/>
    </border>
    <border>
      <left style="thin">
        <color indexed="8"/>
      </left>
      <right/>
      <top style="thin">
        <color indexed="64"/>
      </top>
      <bottom/>
      <diagonal/>
    </border>
    <border>
      <left style="thin">
        <color indexed="64"/>
      </left>
      <right style="thin">
        <color indexed="8"/>
      </right>
      <top/>
      <bottom style="thin">
        <color indexed="64"/>
      </bottom>
      <diagonal/>
    </border>
    <border>
      <left/>
      <right style="thin">
        <color indexed="8"/>
      </right>
      <top/>
      <bottom style="thin">
        <color indexed="64"/>
      </bottom>
      <diagonal/>
    </border>
    <border>
      <left style="thin">
        <color indexed="8"/>
      </left>
      <right/>
      <top/>
      <bottom style="thin">
        <color indexed="64"/>
      </bottom>
      <diagonal/>
    </border>
    <border>
      <left style="thin">
        <color indexed="64"/>
      </left>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
      <left style="hair">
        <color indexed="64"/>
      </left>
      <right/>
      <top style="thin">
        <color indexed="64"/>
      </top>
      <bottom/>
      <diagonal/>
    </border>
    <border>
      <left style="hair">
        <color indexed="64"/>
      </left>
      <right/>
      <top style="hair">
        <color indexed="64"/>
      </top>
      <bottom style="thin">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style="thin">
        <color indexed="64"/>
      </top>
      <bottom style="thin">
        <color indexed="64"/>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top/>
      <bottom style="dotted">
        <color indexed="64"/>
      </bottom>
      <diagonal/>
    </border>
    <border>
      <left/>
      <right/>
      <top/>
      <bottom style="thin">
        <color rgb="FFFF3300"/>
      </bottom>
      <diagonal/>
    </border>
    <border>
      <left style="thin">
        <color indexed="64"/>
      </left>
      <right style="thin">
        <color indexed="64"/>
      </right>
      <top/>
      <bottom style="hair">
        <color indexed="64"/>
      </bottom>
      <diagonal/>
    </border>
    <border>
      <left/>
      <right/>
      <top/>
      <bottom style="hair">
        <color rgb="FFFF0000"/>
      </bottom>
      <diagonal/>
    </border>
    <border>
      <left/>
      <right/>
      <top style="hair">
        <color rgb="FFFF0000"/>
      </top>
      <bottom/>
      <diagonal/>
    </border>
    <border>
      <left style="hair">
        <color indexed="64"/>
      </left>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medium">
        <color rgb="FF0000CC"/>
      </left>
      <right/>
      <top style="medium">
        <color rgb="FF0000CC"/>
      </top>
      <bottom/>
      <diagonal/>
    </border>
    <border>
      <left/>
      <right/>
      <top style="medium">
        <color rgb="FF0000CC"/>
      </top>
      <bottom/>
      <diagonal/>
    </border>
    <border>
      <left/>
      <right style="medium">
        <color rgb="FF0000CC"/>
      </right>
      <top style="medium">
        <color rgb="FF0000CC"/>
      </top>
      <bottom/>
      <diagonal/>
    </border>
    <border>
      <left style="medium">
        <color rgb="FF0000CC"/>
      </left>
      <right/>
      <top/>
      <bottom/>
      <diagonal/>
    </border>
    <border>
      <left/>
      <right style="medium">
        <color rgb="FF0000CC"/>
      </right>
      <top/>
      <bottom/>
      <diagonal/>
    </border>
    <border>
      <left style="medium">
        <color rgb="FF0000CC"/>
      </left>
      <right/>
      <top/>
      <bottom style="medium">
        <color rgb="FF0000CC"/>
      </bottom>
      <diagonal/>
    </border>
    <border>
      <left/>
      <right/>
      <top/>
      <bottom style="medium">
        <color rgb="FF0000CC"/>
      </bottom>
      <diagonal/>
    </border>
    <border>
      <left/>
      <right style="medium">
        <color rgb="FF0000CC"/>
      </right>
      <top/>
      <bottom style="medium">
        <color rgb="FF0000CC"/>
      </bottom>
      <diagonal/>
    </border>
    <border>
      <left/>
      <right/>
      <top/>
      <bottom style="hair">
        <color auto="1"/>
      </bottom>
      <diagonal/>
    </border>
    <border>
      <left/>
      <right/>
      <top style="thin">
        <color auto="1"/>
      </top>
      <bottom/>
      <diagonal/>
    </border>
    <border diagonalUp="1">
      <left style="thin">
        <color indexed="64"/>
      </left>
      <right style="hair">
        <color indexed="64"/>
      </right>
      <top style="hair">
        <color indexed="64"/>
      </top>
      <bottom style="hair">
        <color indexed="64"/>
      </bottom>
      <diagonal style="thin">
        <color indexed="64"/>
      </diagonal>
    </border>
    <border diagonalUp="1">
      <left style="hair">
        <color indexed="64"/>
      </left>
      <right style="thin">
        <color indexed="64"/>
      </right>
      <top style="hair">
        <color indexed="64"/>
      </top>
      <bottom style="hair">
        <color indexed="64"/>
      </bottom>
      <diagonal style="thin">
        <color indexed="64"/>
      </diagonal>
    </border>
    <border>
      <left style="thick">
        <color indexed="64"/>
      </left>
      <right style="medium">
        <color indexed="64"/>
      </right>
      <top style="medium">
        <color indexed="64"/>
      </top>
      <bottom style="medium">
        <color indexed="64"/>
      </bottom>
      <diagonal/>
    </border>
    <border>
      <left style="medium">
        <color indexed="64"/>
      </left>
      <right style="medium">
        <color indexed="64"/>
      </right>
      <top style="thick">
        <color indexed="64"/>
      </top>
      <bottom style="medium">
        <color indexed="64"/>
      </bottom>
      <diagonal/>
    </border>
    <border>
      <left style="thick">
        <color indexed="64"/>
      </left>
      <right style="medium">
        <color indexed="64"/>
      </right>
      <top style="thick">
        <color indexed="64"/>
      </top>
      <bottom style="medium">
        <color indexed="64"/>
      </bottom>
      <diagonal/>
    </border>
    <border>
      <left style="thin">
        <color indexed="64"/>
      </left>
      <right style="medium">
        <color indexed="64"/>
      </right>
      <top/>
      <bottom/>
      <diagonal/>
    </border>
  </borders>
  <cellStyleXfs count="22">
    <xf numFmtId="0" fontId="0" fillId="0" borderId="0" applyNumberFormat="0"/>
    <xf numFmtId="9" fontId="2" fillId="0" borderId="0" applyFont="0" applyFill="0" applyBorder="0" applyAlignment="0" applyProtection="0"/>
    <xf numFmtId="0" fontId="2" fillId="0" borderId="0" applyBorder="0"/>
    <xf numFmtId="0" fontId="7" fillId="0" borderId="0" applyNumberFormat="0" applyFill="0" applyBorder="0" applyAlignment="0" applyProtection="0">
      <alignment vertical="top"/>
      <protection locked="0"/>
    </xf>
    <xf numFmtId="0" fontId="12" fillId="0" borderId="0"/>
    <xf numFmtId="0" fontId="23"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pplyNumberFormat="0"/>
    <xf numFmtId="0" fontId="1" fillId="0" borderId="0">
      <alignment vertical="center"/>
    </xf>
    <xf numFmtId="0" fontId="155" fillId="0" borderId="0">
      <alignment vertical="center"/>
    </xf>
    <xf numFmtId="0" fontId="157" fillId="0" borderId="0">
      <alignment vertical="center"/>
    </xf>
    <xf numFmtId="0" fontId="2" fillId="0" borderId="0"/>
    <xf numFmtId="0" fontId="2" fillId="0" borderId="0"/>
    <xf numFmtId="0" fontId="2" fillId="0" borderId="0"/>
  </cellStyleXfs>
  <cellXfs count="1953">
    <xf numFmtId="0" fontId="0" fillId="0" borderId="0" xfId="0"/>
    <xf numFmtId="0" fontId="2" fillId="0" borderId="0" xfId="2"/>
    <xf numFmtId="0" fontId="2" fillId="0" borderId="0" xfId="2" applyAlignment="1">
      <alignment horizontal="right"/>
    </xf>
    <xf numFmtId="0" fontId="8" fillId="0" borderId="0" xfId="0" applyFont="1"/>
    <xf numFmtId="0" fontId="9" fillId="0" borderId="0" xfId="0" applyFont="1" applyAlignment="1">
      <alignment horizontal="left"/>
    </xf>
    <xf numFmtId="14" fontId="8" fillId="2" borderId="0" xfId="0" applyNumberFormat="1" applyFont="1" applyFill="1"/>
    <xf numFmtId="0" fontId="8" fillId="0" borderId="0" xfId="0" applyFont="1" applyAlignment="1">
      <alignment horizontal="center"/>
    </xf>
    <xf numFmtId="14" fontId="8" fillId="0" borderId="0" xfId="0" applyNumberFormat="1" applyFont="1"/>
    <xf numFmtId="0" fontId="8" fillId="0" borderId="0" xfId="0" applyFont="1" applyAlignment="1">
      <alignment horizontal="right"/>
    </xf>
    <xf numFmtId="176" fontId="8" fillId="2" borderId="0" xfId="0" applyNumberFormat="1" applyFont="1" applyFill="1" applyAlignment="1">
      <alignment horizontal="left"/>
    </xf>
    <xf numFmtId="0" fontId="8" fillId="2" borderId="0" xfId="0" applyNumberFormat="1" applyFont="1" applyFill="1" applyAlignment="1">
      <alignment horizontal="left"/>
    </xf>
    <xf numFmtId="0" fontId="2" fillId="0" borderId="0" xfId="0" applyFont="1"/>
    <xf numFmtId="0" fontId="2" fillId="0" borderId="0" xfId="0" applyFont="1" applyAlignment="1">
      <alignment horizontal="center"/>
    </xf>
    <xf numFmtId="0" fontId="7" fillId="0" borderId="0" xfId="3" applyBorder="1" applyAlignment="1" applyProtection="1"/>
    <xf numFmtId="0" fontId="9" fillId="0" borderId="0" xfId="0" applyFont="1"/>
    <xf numFmtId="0" fontId="11" fillId="0" borderId="0" xfId="0" applyFont="1"/>
    <xf numFmtId="0" fontId="12" fillId="0" borderId="0" xfId="0" applyFont="1" applyAlignment="1" applyProtection="1">
      <alignment vertical="center"/>
      <protection locked="0"/>
    </xf>
    <xf numFmtId="0" fontId="13" fillId="0" borderId="0" xfId="0" applyFont="1"/>
    <xf numFmtId="0" fontId="12" fillId="0" borderId="0" xfId="0" applyFont="1" applyAlignment="1" applyProtection="1">
      <alignment horizontal="center" vertical="center"/>
      <protection locked="0"/>
    </xf>
    <xf numFmtId="0" fontId="8" fillId="7" borderId="0" xfId="0" applyFont="1" applyFill="1"/>
    <xf numFmtId="0" fontId="14" fillId="0" borderId="0" xfId="0" applyFont="1"/>
    <xf numFmtId="0" fontId="15" fillId="0" borderId="0" xfId="0" applyFont="1"/>
    <xf numFmtId="0" fontId="8" fillId="7" borderId="0" xfId="0" applyFont="1" applyFill="1" applyAlignment="1">
      <alignment vertical="center"/>
    </xf>
    <xf numFmtId="0" fontId="2" fillId="0" borderId="0" xfId="0" applyFont="1" applyAlignment="1">
      <alignment vertical="top" wrapText="1"/>
    </xf>
    <xf numFmtId="0" fontId="12" fillId="0" borderId="0" xfId="0" applyFont="1" applyAlignment="1" applyProtection="1">
      <alignment vertical="top" wrapText="1"/>
      <protection locked="0"/>
    </xf>
    <xf numFmtId="0" fontId="8" fillId="7" borderId="0" xfId="0" applyFont="1" applyFill="1" applyAlignment="1">
      <alignment horizontal="left" vertical="center"/>
    </xf>
    <xf numFmtId="0" fontId="8" fillId="9" borderId="0" xfId="0" applyFont="1" applyFill="1" applyAlignment="1">
      <alignment horizontal="center"/>
    </xf>
    <xf numFmtId="0" fontId="8" fillId="7" borderId="0" xfId="0" applyFont="1" applyFill="1" applyAlignment="1">
      <alignment horizontal="left"/>
    </xf>
    <xf numFmtId="0" fontId="8" fillId="8" borderId="0" xfId="0" applyFont="1" applyFill="1" applyAlignment="1">
      <alignment horizontal="center"/>
    </xf>
    <xf numFmtId="0" fontId="12" fillId="0" borderId="0" xfId="0" applyFont="1" applyAlignment="1" applyProtection="1">
      <alignment horizontal="right" vertical="center"/>
      <protection locked="0"/>
    </xf>
    <xf numFmtId="0" fontId="12" fillId="3" borderId="0" xfId="0" applyFont="1" applyFill="1" applyAlignment="1" applyProtection="1">
      <alignment horizontal="center" vertical="center"/>
      <protection locked="0"/>
    </xf>
    <xf numFmtId="0" fontId="16" fillId="0" borderId="0" xfId="0" applyFont="1"/>
    <xf numFmtId="0" fontId="12" fillId="0" borderId="0" xfId="0" applyFont="1" applyProtection="1">
      <protection locked="0"/>
    </xf>
    <xf numFmtId="0" fontId="12" fillId="0" borderId="0" xfId="0" applyFont="1" applyAlignment="1" applyProtection="1">
      <alignment horizontal="right"/>
      <protection locked="0"/>
    </xf>
    <xf numFmtId="0" fontId="12" fillId="0" borderId="0" xfId="0" applyFont="1" applyAlignment="1" applyProtection="1">
      <alignment horizontal="center"/>
      <protection locked="0"/>
    </xf>
    <xf numFmtId="0" fontId="12" fillId="0" borderId="2" xfId="0" applyFont="1" applyBorder="1" applyProtection="1">
      <protection locked="0"/>
    </xf>
    <xf numFmtId="0" fontId="12" fillId="0" borderId="3" xfId="0" applyFont="1" applyBorder="1" applyAlignment="1" applyProtection="1">
      <alignment horizontal="right"/>
      <protection locked="0"/>
    </xf>
    <xf numFmtId="0" fontId="12" fillId="3" borderId="3" xfId="0" applyFont="1" applyFill="1" applyBorder="1" applyAlignment="1" applyProtection="1">
      <alignment horizontal="center" vertical="center"/>
      <protection locked="0"/>
    </xf>
    <xf numFmtId="0" fontId="12" fillId="0" borderId="3" xfId="0" applyFont="1" applyBorder="1" applyAlignment="1" applyProtection="1">
      <alignment horizontal="center"/>
      <protection locked="0"/>
    </xf>
    <xf numFmtId="0" fontId="12" fillId="3" borderId="3" xfId="0" applyFont="1" applyFill="1" applyBorder="1" applyAlignment="1" applyProtection="1">
      <alignment horizontal="center"/>
      <protection locked="0"/>
    </xf>
    <xf numFmtId="0" fontId="16" fillId="0" borderId="4" xfId="0" applyFont="1" applyBorder="1"/>
    <xf numFmtId="0" fontId="12" fillId="0" borderId="5" xfId="0" applyFont="1" applyBorder="1" applyAlignment="1" applyProtection="1">
      <alignment vertical="center"/>
      <protection locked="0"/>
    </xf>
    <xf numFmtId="0" fontId="12" fillId="0" borderId="8" xfId="0" applyFont="1" applyBorder="1" applyAlignment="1" applyProtection="1">
      <alignment vertical="center"/>
      <protection locked="0"/>
    </xf>
    <xf numFmtId="0" fontId="2" fillId="4" borderId="10" xfId="0" applyFont="1" applyFill="1" applyBorder="1"/>
    <xf numFmtId="0" fontId="2" fillId="0" borderId="0" xfId="0" applyFont="1" applyAlignment="1">
      <alignment horizontal="left"/>
    </xf>
    <xf numFmtId="0" fontId="8" fillId="8" borderId="0" xfId="0" applyFont="1" applyFill="1" applyAlignment="1">
      <alignment horizontal="center" vertical="center"/>
    </xf>
    <xf numFmtId="0" fontId="2" fillId="0" borderId="8" xfId="0" applyFont="1" applyBorder="1"/>
    <xf numFmtId="0" fontId="8" fillId="0" borderId="0" xfId="0" applyFont="1" applyAlignment="1">
      <alignment vertical="center" wrapText="1"/>
    </xf>
    <xf numFmtId="0" fontId="8" fillId="0" borderId="0" xfId="0" applyFont="1" applyAlignment="1">
      <alignment horizontal="left" vertical="center"/>
    </xf>
    <xf numFmtId="0" fontId="16" fillId="7" borderId="0" xfId="0" applyFont="1" applyFill="1" applyAlignment="1">
      <alignment vertical="center"/>
    </xf>
    <xf numFmtId="0" fontId="8" fillId="0" borderId="0" xfId="0" applyFont="1" applyAlignment="1">
      <alignment wrapText="1"/>
    </xf>
    <xf numFmtId="0" fontId="12" fillId="3" borderId="0" xfId="0" applyFont="1" applyFill="1" applyProtection="1">
      <protection locked="0"/>
    </xf>
    <xf numFmtId="0" fontId="2" fillId="3" borderId="0" xfId="0" applyFont="1" applyFill="1"/>
    <xf numFmtId="0" fontId="12" fillId="3" borderId="0" xfId="0" applyFont="1" applyFill="1" applyAlignment="1" applyProtection="1">
      <alignment horizontal="left" vertical="center"/>
      <protection locked="0"/>
    </xf>
    <xf numFmtId="0" fontId="12" fillId="3" borderId="0" xfId="0" applyFont="1" applyFill="1" applyAlignment="1" applyProtection="1">
      <alignment horizontal="left"/>
      <protection locked="0"/>
    </xf>
    <xf numFmtId="178" fontId="2" fillId="3" borderId="0" xfId="0" applyNumberFormat="1" applyFont="1" applyFill="1" applyAlignment="1" applyProtection="1">
      <alignment horizontal="left"/>
      <protection locked="0"/>
    </xf>
    <xf numFmtId="0" fontId="12" fillId="0" borderId="0" xfId="0" applyFont="1" applyAlignment="1" applyProtection="1">
      <alignment horizontal="left"/>
      <protection locked="0"/>
    </xf>
    <xf numFmtId="178" fontId="2" fillId="3" borderId="0" xfId="0" applyNumberFormat="1" applyFont="1" applyFill="1"/>
    <xf numFmtId="0" fontId="18" fillId="0" borderId="0" xfId="4" applyFont="1" applyAlignment="1">
      <alignment vertical="top"/>
    </xf>
    <xf numFmtId="0" fontId="18" fillId="0" borderId="0" xfId="4" applyFont="1" applyAlignment="1">
      <alignment vertical="top" wrapText="1"/>
    </xf>
    <xf numFmtId="0" fontId="12" fillId="0" borderId="0" xfId="0" applyFont="1" applyAlignment="1" applyProtection="1">
      <alignment horizontal="center" vertical="center" wrapText="1"/>
      <protection locked="0"/>
    </xf>
    <xf numFmtId="0" fontId="8" fillId="0" borderId="0" xfId="0" applyFont="1" applyAlignment="1">
      <alignment horizontal="center" vertical="center"/>
    </xf>
    <xf numFmtId="0" fontId="12" fillId="0" borderId="0" xfId="0" applyFont="1" applyAlignment="1" applyProtection="1">
      <alignment horizontal="left" vertical="center"/>
      <protection locked="0"/>
    </xf>
    <xf numFmtId="0" fontId="19" fillId="0" borderId="0" xfId="0" applyFont="1" applyAlignment="1" applyProtection="1">
      <alignment vertical="center"/>
      <protection locked="0"/>
    </xf>
    <xf numFmtId="0" fontId="19" fillId="0" borderId="0" xfId="0" applyFont="1" applyAlignment="1" applyProtection="1">
      <alignment horizontal="right" vertical="center"/>
      <protection locked="0"/>
    </xf>
    <xf numFmtId="0" fontId="8" fillId="7" borderId="15" xfId="0" applyFont="1" applyFill="1" applyBorder="1"/>
    <xf numFmtId="0" fontId="19" fillId="7" borderId="16" xfId="0" applyFont="1" applyFill="1" applyBorder="1" applyAlignment="1" applyProtection="1">
      <alignment vertical="center"/>
      <protection locked="0"/>
    </xf>
    <xf numFmtId="0" fontId="19" fillId="7" borderId="16" xfId="0" applyFont="1" applyFill="1" applyBorder="1" applyAlignment="1" applyProtection="1">
      <alignment horizontal="right" vertical="center"/>
      <protection locked="0"/>
    </xf>
    <xf numFmtId="0" fontId="8" fillId="7" borderId="16" xfId="0" applyFont="1" applyFill="1" applyBorder="1"/>
    <xf numFmtId="0" fontId="8" fillId="7" borderId="17" xfId="0" applyFont="1" applyFill="1" applyBorder="1"/>
    <xf numFmtId="0" fontId="20" fillId="7" borderId="18" xfId="0" quotePrefix="1" applyFont="1" applyFill="1" applyBorder="1" applyAlignment="1">
      <alignment horizontal="right"/>
    </xf>
    <xf numFmtId="0" fontId="21" fillId="7" borderId="0" xfId="0" applyFont="1" applyFill="1" applyAlignment="1" applyProtection="1">
      <alignment horizontal="left" vertical="center"/>
      <protection locked="0"/>
    </xf>
    <xf numFmtId="0" fontId="8" fillId="7" borderId="19" xfId="0" applyFont="1" applyFill="1" applyBorder="1"/>
    <xf numFmtId="0" fontId="20" fillId="7" borderId="18" xfId="0" applyFont="1" applyFill="1" applyBorder="1" applyAlignment="1">
      <alignment horizontal="right"/>
    </xf>
    <xf numFmtId="0" fontId="20" fillId="7" borderId="20" xfId="0" applyFont="1" applyFill="1" applyBorder="1" applyAlignment="1">
      <alignment horizontal="right"/>
    </xf>
    <xf numFmtId="0" fontId="19" fillId="7" borderId="21" xfId="0" applyFont="1" applyFill="1" applyBorder="1" applyAlignment="1" applyProtection="1">
      <alignment vertical="center"/>
      <protection locked="0"/>
    </xf>
    <xf numFmtId="0" fontId="19" fillId="7" borderId="21" xfId="0" applyFont="1" applyFill="1" applyBorder="1" applyAlignment="1" applyProtection="1">
      <alignment horizontal="right" vertical="center"/>
      <protection locked="0"/>
    </xf>
    <xf numFmtId="0" fontId="8" fillId="7" borderId="21" xfId="0" applyFont="1" applyFill="1" applyBorder="1"/>
    <xf numFmtId="0" fontId="8" fillId="7" borderId="22" xfId="0" applyFont="1" applyFill="1" applyBorder="1"/>
    <xf numFmtId="0" fontId="4" fillId="0" borderId="0" xfId="0" applyFont="1"/>
    <xf numFmtId="0" fontId="12" fillId="0" borderId="0" xfId="0" applyFont="1"/>
    <xf numFmtId="0" fontId="22" fillId="0" borderId="0" xfId="0" applyFont="1"/>
    <xf numFmtId="0" fontId="24" fillId="0" borderId="0" xfId="5" applyFont="1">
      <alignment vertical="center"/>
    </xf>
    <xf numFmtId="0" fontId="26" fillId="0" borderId="0" xfId="5" applyFont="1">
      <alignment vertical="center"/>
    </xf>
    <xf numFmtId="0" fontId="26" fillId="0" borderId="0" xfId="5" applyFont="1" applyAlignment="1">
      <alignment horizontal="distributed" vertical="center"/>
    </xf>
    <xf numFmtId="0" fontId="26" fillId="0" borderId="0" xfId="5" applyFont="1" applyAlignment="1">
      <alignment horizontal="left" vertical="center"/>
    </xf>
    <xf numFmtId="0" fontId="24" fillId="0" borderId="0" xfId="6" applyFont="1"/>
    <xf numFmtId="0" fontId="26" fillId="5" borderId="0" xfId="5" applyFont="1" applyFill="1">
      <alignment vertical="center"/>
    </xf>
    <xf numFmtId="0" fontId="26" fillId="0" borderId="0" xfId="5" applyFont="1" applyAlignment="1">
      <alignment horizontal="right" vertical="center"/>
    </xf>
    <xf numFmtId="0" fontId="26" fillId="5" borderId="0" xfId="5" applyFont="1" applyFill="1" applyAlignment="1">
      <alignment horizontal="distributed" vertical="center"/>
    </xf>
    <xf numFmtId="0" fontId="26" fillId="5" borderId="0" xfId="5" applyFont="1" applyFill="1" applyAlignment="1">
      <alignment horizontal="right" vertical="center"/>
    </xf>
    <xf numFmtId="0" fontId="12" fillId="0" borderId="23" xfId="0" applyFont="1" applyBorder="1" applyAlignment="1">
      <alignment vertical="center"/>
    </xf>
    <xf numFmtId="0" fontId="12" fillId="0" borderId="0" xfId="0" applyFont="1" applyAlignment="1">
      <alignment vertical="center"/>
    </xf>
    <xf numFmtId="0" fontId="12" fillId="0" borderId="0" xfId="0" applyFont="1" applyAlignment="1">
      <alignment horizontal="right" vertical="center"/>
    </xf>
    <xf numFmtId="0" fontId="18" fillId="0" borderId="0" xfId="0" applyFont="1" applyAlignment="1">
      <alignment vertical="center"/>
    </xf>
    <xf numFmtId="0" fontId="18" fillId="0" borderId="0" xfId="0" applyFont="1" applyAlignment="1">
      <alignment horizontal="right" vertical="center"/>
    </xf>
    <xf numFmtId="0" fontId="12" fillId="0" borderId="1" xfId="0" applyFont="1" applyBorder="1" applyAlignment="1">
      <alignment horizontal="center" vertical="center"/>
    </xf>
    <xf numFmtId="0" fontId="18" fillId="0" borderId="1" xfId="0" applyFont="1" applyBorder="1" applyAlignment="1">
      <alignment horizontal="center" vertical="center"/>
    </xf>
    <xf numFmtId="0" fontId="27" fillId="0" borderId="0" xfId="0" applyFont="1" applyAlignment="1">
      <alignment vertical="center"/>
    </xf>
    <xf numFmtId="0" fontId="18" fillId="0" borderId="0" xfId="0" applyFont="1" applyAlignment="1">
      <alignment horizontal="center" vertical="center"/>
    </xf>
    <xf numFmtId="0" fontId="18" fillId="0" borderId="27" xfId="0" applyFont="1" applyBorder="1" applyAlignment="1">
      <alignment horizontal="center" vertical="center" wrapText="1"/>
    </xf>
    <xf numFmtId="0" fontId="28" fillId="0" borderId="29" xfId="0" applyFont="1" applyBorder="1" applyAlignment="1">
      <alignment horizontal="center" vertical="center"/>
    </xf>
    <xf numFmtId="0" fontId="12" fillId="0" borderId="29" xfId="0" applyFont="1" applyBorder="1" applyAlignment="1">
      <alignment vertical="center"/>
    </xf>
    <xf numFmtId="0" fontId="12" fillId="0" borderId="27" xfId="0" applyFont="1" applyBorder="1" applyAlignment="1">
      <alignment vertical="center"/>
    </xf>
    <xf numFmtId="0" fontId="12" fillId="0" borderId="28" xfId="0" applyFont="1" applyBorder="1" applyAlignment="1">
      <alignment vertical="center"/>
    </xf>
    <xf numFmtId="0" fontId="12" fillId="0" borderId="30" xfId="0" applyFont="1" applyBorder="1" applyAlignment="1">
      <alignment horizontal="center" vertical="center"/>
    </xf>
    <xf numFmtId="0" fontId="12" fillId="5" borderId="33" xfId="0" applyFont="1" applyFill="1" applyBorder="1" applyAlignment="1">
      <alignment vertical="center"/>
    </xf>
    <xf numFmtId="0" fontId="12" fillId="5" borderId="34" xfId="0" applyFont="1" applyFill="1" applyBorder="1" applyAlignment="1">
      <alignment horizontal="center" vertical="center"/>
    </xf>
    <xf numFmtId="0" fontId="18" fillId="5" borderId="35" xfId="0" applyFont="1" applyFill="1" applyBorder="1" applyAlignment="1">
      <alignment vertical="center"/>
    </xf>
    <xf numFmtId="0" fontId="2" fillId="5" borderId="3" xfId="3" applyFont="1" applyFill="1" applyBorder="1" applyAlignment="1" applyProtection="1">
      <alignment vertical="center"/>
    </xf>
    <xf numFmtId="0" fontId="7" fillId="5" borderId="3" xfId="3" applyFill="1" applyBorder="1" applyAlignment="1" applyProtection="1">
      <alignment vertical="center"/>
    </xf>
    <xf numFmtId="0" fontId="7" fillId="5" borderId="4" xfId="3" applyFill="1" applyBorder="1" applyAlignment="1" applyProtection="1">
      <alignment vertical="center"/>
    </xf>
    <xf numFmtId="0" fontId="18" fillId="5" borderId="2" xfId="0" applyFont="1" applyFill="1" applyBorder="1" applyAlignment="1">
      <alignment vertical="center"/>
    </xf>
    <xf numFmtId="0" fontId="18" fillId="5" borderId="38" xfId="0" applyFont="1" applyFill="1" applyBorder="1" applyAlignment="1">
      <alignment vertical="center"/>
    </xf>
    <xf numFmtId="0" fontId="29" fillId="5" borderId="3" xfId="0" applyFont="1" applyFill="1" applyBorder="1" applyAlignment="1">
      <alignment vertical="center"/>
    </xf>
    <xf numFmtId="0" fontId="12" fillId="5" borderId="4" xfId="0" applyFont="1" applyFill="1" applyBorder="1" applyAlignment="1">
      <alignment vertical="center"/>
    </xf>
    <xf numFmtId="0" fontId="12" fillId="5" borderId="3" xfId="0" applyFont="1" applyFill="1" applyBorder="1" applyAlignment="1">
      <alignment vertical="center"/>
    </xf>
    <xf numFmtId="0" fontId="18" fillId="3" borderId="2" xfId="0" applyFont="1" applyFill="1" applyBorder="1" applyAlignment="1">
      <alignment vertical="center"/>
    </xf>
    <xf numFmtId="0" fontId="0" fillId="3" borderId="3" xfId="0" applyFill="1" applyBorder="1" applyAlignment="1">
      <alignment vertical="center"/>
    </xf>
    <xf numFmtId="0" fontId="12" fillId="3" borderId="3" xfId="0" applyFont="1" applyFill="1" applyBorder="1" applyAlignment="1">
      <alignment vertical="center"/>
    </xf>
    <xf numFmtId="0" fontId="12" fillId="3" borderId="4" xfId="0" applyFont="1" applyFill="1" applyBorder="1" applyAlignment="1">
      <alignment vertical="center"/>
    </xf>
    <xf numFmtId="0" fontId="18" fillId="3" borderId="44" xfId="0" applyFont="1" applyFill="1" applyBorder="1" applyAlignment="1">
      <alignment vertical="center"/>
    </xf>
    <xf numFmtId="0" fontId="2" fillId="3" borderId="3" xfId="0" applyFont="1" applyFill="1" applyBorder="1" applyAlignment="1">
      <alignment vertical="center"/>
    </xf>
    <xf numFmtId="0" fontId="18" fillId="5" borderId="44" xfId="0" applyFont="1" applyFill="1" applyBorder="1" applyAlignment="1">
      <alignment vertical="center"/>
    </xf>
    <xf numFmtId="0" fontId="18" fillId="3" borderId="35" xfId="0" applyFont="1" applyFill="1" applyBorder="1" applyAlignment="1">
      <alignment vertical="center"/>
    </xf>
    <xf numFmtId="0" fontId="12" fillId="10" borderId="35" xfId="0" applyFont="1" applyFill="1" applyBorder="1"/>
    <xf numFmtId="0" fontId="0" fillId="10" borderId="3" xfId="0" applyFill="1" applyBorder="1" applyAlignment="1">
      <alignment vertical="center"/>
    </xf>
    <xf numFmtId="0" fontId="12" fillId="10" borderId="3" xfId="0" applyFont="1" applyFill="1" applyBorder="1" applyAlignment="1">
      <alignment vertical="center"/>
    </xf>
    <xf numFmtId="0" fontId="18" fillId="10" borderId="2" xfId="0" applyFont="1" applyFill="1" applyBorder="1" applyAlignment="1">
      <alignment vertical="center"/>
    </xf>
    <xf numFmtId="0" fontId="12" fillId="10" borderId="4" xfId="0" applyFont="1" applyFill="1" applyBorder="1" applyAlignment="1">
      <alignment vertical="center"/>
    </xf>
    <xf numFmtId="0" fontId="29" fillId="10" borderId="3" xfId="0" applyFont="1" applyFill="1" applyBorder="1" applyAlignment="1">
      <alignment vertical="center"/>
    </xf>
    <xf numFmtId="0" fontId="12" fillId="5" borderId="0" xfId="0" applyFont="1" applyFill="1"/>
    <xf numFmtId="0" fontId="12" fillId="0" borderId="20" xfId="0" applyFont="1" applyBorder="1" applyAlignment="1">
      <alignment vertical="center"/>
    </xf>
    <xf numFmtId="0" fontId="12" fillId="0" borderId="21" xfId="0" applyFont="1" applyBorder="1" applyAlignment="1">
      <alignment vertical="center"/>
    </xf>
    <xf numFmtId="0" fontId="12" fillId="0" borderId="56" xfId="0" applyFont="1" applyBorder="1" applyAlignment="1">
      <alignment vertical="center"/>
    </xf>
    <xf numFmtId="0" fontId="18" fillId="0" borderId="57" xfId="0" applyFont="1" applyBorder="1" applyAlignment="1">
      <alignment horizontal="center" vertical="center"/>
    </xf>
    <xf numFmtId="0" fontId="18" fillId="0" borderId="61" xfId="0" applyFont="1" applyBorder="1" applyAlignment="1">
      <alignment vertical="center" shrinkToFit="1"/>
    </xf>
    <xf numFmtId="0" fontId="12" fillId="0" borderId="62" xfId="0" applyFont="1" applyBorder="1" applyAlignment="1">
      <alignment vertical="center"/>
    </xf>
    <xf numFmtId="0" fontId="31" fillId="0" borderId="63" xfId="0" applyFont="1" applyBorder="1" applyAlignment="1">
      <alignment vertical="center"/>
    </xf>
    <xf numFmtId="0" fontId="31" fillId="0" borderId="64" xfId="0" applyFont="1" applyBorder="1" applyAlignment="1">
      <alignment vertical="center"/>
    </xf>
    <xf numFmtId="0" fontId="12" fillId="0" borderId="65" xfId="0" applyFont="1" applyBorder="1" applyAlignment="1">
      <alignment vertical="center"/>
    </xf>
    <xf numFmtId="0" fontId="12" fillId="0" borderId="67" xfId="0" applyFont="1" applyBorder="1" applyAlignment="1">
      <alignment vertical="center"/>
    </xf>
    <xf numFmtId="179" fontId="33" fillId="0" borderId="0" xfId="0" applyNumberFormat="1" applyFont="1"/>
    <xf numFmtId="14" fontId="33" fillId="0" borderId="0" xfId="0" applyNumberFormat="1" applyFont="1" applyAlignment="1">
      <alignment horizontal="left"/>
    </xf>
    <xf numFmtId="0" fontId="34" fillId="0" borderId="0" xfId="0" applyFont="1" applyProtection="1">
      <protection locked="0"/>
    </xf>
    <xf numFmtId="0" fontId="0" fillId="0" borderId="0" xfId="0" applyProtection="1">
      <protection locked="0"/>
    </xf>
    <xf numFmtId="0" fontId="0" fillId="0" borderId="0" xfId="0" applyAlignment="1" applyProtection="1">
      <alignment vertical="center"/>
      <protection locked="0"/>
    </xf>
    <xf numFmtId="0" fontId="0" fillId="0" borderId="0" xfId="0" applyAlignment="1">
      <alignment vertical="center"/>
    </xf>
    <xf numFmtId="0" fontId="12" fillId="5" borderId="0" xfId="0" applyFont="1" applyFill="1" applyProtection="1">
      <protection locked="0"/>
    </xf>
    <xf numFmtId="0" fontId="0" fillId="5" borderId="0" xfId="0" applyFill="1" applyProtection="1">
      <protection locked="0"/>
    </xf>
    <xf numFmtId="0" fontId="0" fillId="5" borderId="0" xfId="0" applyFill="1"/>
    <xf numFmtId="0" fontId="12" fillId="0" borderId="2" xfId="0" applyFont="1" applyBorder="1" applyAlignment="1" applyProtection="1">
      <alignment vertical="center"/>
      <protection locked="0"/>
    </xf>
    <xf numFmtId="0" fontId="36" fillId="0" borderId="3" xfId="0" applyFont="1" applyBorder="1" applyAlignment="1" applyProtection="1">
      <alignment vertical="center"/>
      <protection locked="0"/>
    </xf>
    <xf numFmtId="0" fontId="36" fillId="0" borderId="4" xfId="0" applyFont="1" applyBorder="1" applyAlignment="1" applyProtection="1">
      <alignment vertical="center"/>
      <protection locked="0"/>
    </xf>
    <xf numFmtId="0" fontId="36" fillId="5" borderId="3" xfId="0" applyFont="1" applyFill="1" applyBorder="1" applyAlignment="1" applyProtection="1">
      <alignment vertical="center"/>
      <protection locked="0"/>
    </xf>
    <xf numFmtId="0" fontId="36" fillId="5" borderId="4" xfId="0" applyFont="1" applyFill="1" applyBorder="1" applyAlignment="1" applyProtection="1">
      <alignment vertical="center"/>
      <protection locked="0"/>
    </xf>
    <xf numFmtId="0" fontId="36" fillId="0" borderId="0" xfId="0" applyFont="1" applyAlignment="1" applyProtection="1">
      <alignment vertical="center"/>
      <protection locked="0"/>
    </xf>
    <xf numFmtId="0" fontId="36" fillId="0" borderId="2" xfId="0" applyFont="1" applyBorder="1" applyAlignment="1" applyProtection="1">
      <alignment horizontal="right" vertical="center"/>
      <protection locked="0"/>
    </xf>
    <xf numFmtId="0" fontId="36" fillId="5" borderId="3" xfId="0" applyFont="1" applyFill="1" applyBorder="1" applyAlignment="1" applyProtection="1">
      <alignment horizontal="center" vertical="center"/>
      <protection locked="0"/>
    </xf>
    <xf numFmtId="0" fontId="36" fillId="0" borderId="3" xfId="0" applyFont="1" applyBorder="1" applyAlignment="1" applyProtection="1">
      <alignment horizontal="center" vertical="center"/>
      <protection locked="0"/>
    </xf>
    <xf numFmtId="0" fontId="12" fillId="0" borderId="32" xfId="0" applyFont="1" applyBorder="1" applyAlignment="1" applyProtection="1">
      <alignment vertical="center"/>
      <protection locked="0"/>
    </xf>
    <xf numFmtId="0" fontId="38" fillId="0" borderId="0" xfId="5" applyFont="1">
      <alignment vertical="center"/>
    </xf>
    <xf numFmtId="0" fontId="39" fillId="0" borderId="0" xfId="5" applyFont="1">
      <alignment vertical="center"/>
    </xf>
    <xf numFmtId="0" fontId="40" fillId="0" borderId="0" xfId="5" applyFont="1">
      <alignment vertical="center"/>
    </xf>
    <xf numFmtId="0" fontId="39" fillId="0" borderId="0" xfId="5" applyFont="1" applyAlignment="1">
      <alignment horizontal="left" vertical="center"/>
    </xf>
    <xf numFmtId="0" fontId="39" fillId="0" borderId="0" xfId="5" applyFont="1" applyAlignment="1">
      <alignment horizontal="distributed" vertical="center"/>
    </xf>
    <xf numFmtId="0" fontId="24" fillId="0" borderId="0" xfId="5" applyFont="1" applyAlignment="1">
      <alignment horizontal="left" vertical="center"/>
    </xf>
    <xf numFmtId="0" fontId="24" fillId="0" borderId="0" xfId="6" applyFont="1" applyAlignment="1">
      <alignment vertical="center"/>
    </xf>
    <xf numFmtId="0" fontId="24" fillId="0" borderId="0" xfId="5" applyFont="1" applyAlignment="1">
      <alignment horizontal="distributed" vertical="center"/>
    </xf>
    <xf numFmtId="0" fontId="24" fillId="0" borderId="19" xfId="5" applyFont="1" applyBorder="1">
      <alignment vertical="center"/>
    </xf>
    <xf numFmtId="0" fontId="24" fillId="0" borderId="0" xfId="5" applyFont="1" applyAlignment="1">
      <alignment horizontal="center" vertical="center"/>
    </xf>
    <xf numFmtId="0" fontId="24" fillId="0" borderId="19" xfId="5" applyFont="1" applyBorder="1" applyAlignment="1">
      <alignment horizontal="left" vertical="center"/>
    </xf>
    <xf numFmtId="0" fontId="24" fillId="0" borderId="21" xfId="5" applyFont="1" applyBorder="1" applyAlignment="1">
      <alignment horizontal="distributed" vertical="center"/>
    </xf>
    <xf numFmtId="0" fontId="24" fillId="0" borderId="21" xfId="5" applyFont="1" applyBorder="1">
      <alignment vertical="center"/>
    </xf>
    <xf numFmtId="0" fontId="24" fillId="0" borderId="22" xfId="5" applyFont="1" applyBorder="1">
      <alignment vertical="center"/>
    </xf>
    <xf numFmtId="0" fontId="24" fillId="0" borderId="19" xfId="5" applyFont="1" applyBorder="1" applyAlignment="1">
      <alignment horizontal="center" vertical="center"/>
    </xf>
    <xf numFmtId="0" fontId="24" fillId="0" borderId="19" xfId="5" applyFont="1" applyBorder="1" applyAlignment="1">
      <alignment horizontal="right" vertical="center"/>
    </xf>
    <xf numFmtId="0" fontId="24" fillId="0" borderId="35" xfId="5" applyFont="1" applyBorder="1" applyAlignment="1">
      <alignment horizontal="left" vertical="center"/>
    </xf>
    <xf numFmtId="0" fontId="24" fillId="0" borderId="32" xfId="5" applyFont="1" applyBorder="1" applyAlignment="1">
      <alignment horizontal="left" vertical="center"/>
    </xf>
    <xf numFmtId="0" fontId="24" fillId="0" borderId="32" xfId="5" applyFont="1" applyBorder="1" applyAlignment="1">
      <alignment horizontal="center" vertical="center"/>
    </xf>
    <xf numFmtId="0" fontId="24" fillId="0" borderId="32" xfId="5" applyFont="1" applyBorder="1">
      <alignment vertical="center"/>
    </xf>
    <xf numFmtId="0" fontId="24" fillId="0" borderId="48" xfId="5" applyFont="1" applyBorder="1">
      <alignment vertical="center"/>
    </xf>
    <xf numFmtId="0" fontId="24" fillId="0" borderId="44" xfId="5" applyFont="1" applyBorder="1" applyAlignment="1">
      <alignment horizontal="left" vertical="center"/>
    </xf>
    <xf numFmtId="0" fontId="24" fillId="0" borderId="72" xfId="5" applyFont="1" applyBorder="1" applyAlignment="1">
      <alignment horizontal="left" vertical="center"/>
    </xf>
    <xf numFmtId="0" fontId="24" fillId="0" borderId="21" xfId="5" applyFont="1" applyBorder="1" applyAlignment="1">
      <alignment horizontal="left" vertical="center"/>
    </xf>
    <xf numFmtId="0" fontId="24" fillId="0" borderId="0" xfId="0" applyFont="1"/>
    <xf numFmtId="0" fontId="44" fillId="0" borderId="0" xfId="0" applyFont="1" applyAlignment="1">
      <alignment horizontal="center" vertical="center"/>
    </xf>
    <xf numFmtId="0" fontId="26" fillId="0" borderId="0" xfId="0" applyFont="1"/>
    <xf numFmtId="0" fontId="26" fillId="0" borderId="0" xfId="0" applyFont="1" applyAlignment="1">
      <alignment horizontal="center"/>
    </xf>
    <xf numFmtId="58" fontId="24" fillId="0" borderId="0" xfId="0" applyNumberFormat="1" applyFont="1" applyAlignment="1" applyProtection="1">
      <alignment vertical="center"/>
      <protection locked="0"/>
    </xf>
    <xf numFmtId="0" fontId="24" fillId="0" borderId="0" xfId="0" applyFont="1" applyAlignment="1" applyProtection="1">
      <alignment vertical="center"/>
      <protection locked="0"/>
    </xf>
    <xf numFmtId="0" fontId="26" fillId="0" borderId="0" xfId="0" applyFont="1" applyAlignment="1">
      <alignment horizontal="left"/>
    </xf>
    <xf numFmtId="0" fontId="26" fillId="5" borderId="0" xfId="0" applyFont="1" applyFill="1"/>
    <xf numFmtId="0" fontId="26" fillId="0" borderId="0" xfId="0" applyFont="1" applyAlignment="1">
      <alignment vertical="center"/>
    </xf>
    <xf numFmtId="0" fontId="24" fillId="0" borderId="23" xfId="0" applyFont="1" applyBorder="1" applyAlignment="1">
      <alignment horizontal="center" vertical="center"/>
    </xf>
    <xf numFmtId="0" fontId="24" fillId="5" borderId="23" xfId="0" applyFont="1" applyFill="1" applyBorder="1" applyAlignment="1">
      <alignment vertical="center"/>
    </xf>
    <xf numFmtId="0" fontId="24" fillId="0" borderId="0" xfId="0" applyFont="1" applyAlignment="1">
      <alignment vertical="center"/>
    </xf>
    <xf numFmtId="0" fontId="24" fillId="0" borderId="77" xfId="0" applyFont="1" applyBorder="1" applyAlignment="1">
      <alignment horizontal="center" vertical="center"/>
    </xf>
    <xf numFmtId="0" fontId="24" fillId="0" borderId="20" xfId="0" applyFont="1" applyBorder="1" applyAlignment="1">
      <alignment vertical="center"/>
    </xf>
    <xf numFmtId="0" fontId="24" fillId="0" borderId="21" xfId="0" applyFont="1" applyBorder="1" applyAlignment="1">
      <alignment vertical="center"/>
    </xf>
    <xf numFmtId="0" fontId="24" fillId="0" borderId="22" xfId="0" applyFont="1" applyBorder="1" applyAlignment="1">
      <alignment vertical="center"/>
    </xf>
    <xf numFmtId="0" fontId="24" fillId="0" borderId="78" xfId="0" applyFont="1" applyBorder="1" applyAlignment="1">
      <alignment horizontal="right"/>
    </xf>
    <xf numFmtId="0" fontId="24" fillId="0" borderId="19" xfId="0" applyFont="1" applyBorder="1"/>
    <xf numFmtId="0" fontId="45" fillId="0" borderId="0" xfId="0" applyFont="1"/>
    <xf numFmtId="0" fontId="24" fillId="0" borderId="0" xfId="0" applyFont="1" applyAlignment="1">
      <alignment horizontal="center"/>
    </xf>
    <xf numFmtId="0" fontId="46" fillId="0" borderId="0" xfId="0" applyFont="1"/>
    <xf numFmtId="0" fontId="47" fillId="0" borderId="78" xfId="0" applyFont="1" applyBorder="1"/>
    <xf numFmtId="0" fontId="45" fillId="0" borderId="0" xfId="0" applyFont="1" applyAlignment="1">
      <alignment shrinkToFit="1"/>
    </xf>
    <xf numFmtId="0" fontId="45" fillId="0" borderId="19" xfId="0" applyFont="1" applyBorder="1"/>
    <xf numFmtId="0" fontId="47" fillId="0" borderId="0" xfId="0" applyFont="1"/>
    <xf numFmtId="0" fontId="24" fillId="0" borderId="78" xfId="0" applyFont="1" applyBorder="1"/>
    <xf numFmtId="0" fontId="45" fillId="3" borderId="79" xfId="0" applyFont="1" applyFill="1" applyBorder="1"/>
    <xf numFmtId="0" fontId="45" fillId="3" borderId="80" xfId="0" applyFont="1" applyFill="1" applyBorder="1"/>
    <xf numFmtId="0" fontId="45" fillId="3" borderId="81" xfId="0" applyFont="1" applyFill="1" applyBorder="1"/>
    <xf numFmtId="0" fontId="45" fillId="3" borderId="82" xfId="0" applyFont="1" applyFill="1" applyBorder="1"/>
    <xf numFmtId="0" fontId="24" fillId="0" borderId="83" xfId="0" applyFont="1" applyBorder="1"/>
    <xf numFmtId="0" fontId="45" fillId="0" borderId="32" xfId="0" applyFont="1" applyBorder="1"/>
    <xf numFmtId="0" fontId="45" fillId="0" borderId="84" xfId="0" applyFont="1" applyBorder="1"/>
    <xf numFmtId="0" fontId="45" fillId="0" borderId="48" xfId="0" applyFont="1" applyBorder="1"/>
    <xf numFmtId="0" fontId="48" fillId="0" borderId="0" xfId="0" applyFont="1"/>
    <xf numFmtId="0" fontId="49" fillId="0" borderId="85" xfId="0" applyFont="1" applyBorder="1"/>
    <xf numFmtId="0" fontId="49" fillId="0" borderId="86" xfId="0" applyFont="1" applyBorder="1"/>
    <xf numFmtId="0" fontId="49" fillId="0" borderId="0" xfId="0" applyFont="1"/>
    <xf numFmtId="0" fontId="50" fillId="0" borderId="85" xfId="0" applyFont="1" applyBorder="1"/>
    <xf numFmtId="0" fontId="50" fillId="0" borderId="0" xfId="0" applyFont="1"/>
    <xf numFmtId="0" fontId="45" fillId="0" borderId="85" xfId="0" applyFont="1" applyBorder="1"/>
    <xf numFmtId="0" fontId="24" fillId="0" borderId="87" xfId="0" applyFont="1" applyBorder="1"/>
    <xf numFmtId="0" fontId="45" fillId="0" borderId="41" xfId="0" applyFont="1" applyBorder="1"/>
    <xf numFmtId="0" fontId="45" fillId="0" borderId="88" xfId="0" applyFont="1" applyBorder="1"/>
    <xf numFmtId="0" fontId="45" fillId="0" borderId="36" xfId="0" applyFont="1" applyBorder="1"/>
    <xf numFmtId="0" fontId="49" fillId="0" borderId="89" xfId="0" applyFont="1" applyBorder="1"/>
    <xf numFmtId="0" fontId="49" fillId="0" borderId="90" xfId="0" applyFont="1" applyBorder="1"/>
    <xf numFmtId="0" fontId="45" fillId="0" borderId="86" xfId="0" applyFont="1" applyBorder="1"/>
    <xf numFmtId="0" fontId="45" fillId="0" borderId="89" xfId="0" applyFont="1" applyBorder="1"/>
    <xf numFmtId="0" fontId="45" fillId="0" borderId="90" xfId="0" applyFont="1" applyBorder="1"/>
    <xf numFmtId="0" fontId="45" fillId="0" borderId="91" xfId="0" applyFont="1" applyBorder="1"/>
    <xf numFmtId="0" fontId="45" fillId="0" borderId="92" xfId="0" applyFont="1" applyBorder="1"/>
    <xf numFmtId="0" fontId="45" fillId="0" borderId="80" xfId="0" applyFont="1" applyBorder="1"/>
    <xf numFmtId="0" fontId="24" fillId="0" borderId="93" xfId="0" applyFont="1" applyBorder="1"/>
    <xf numFmtId="0" fontId="45" fillId="0" borderId="21" xfId="0" applyFont="1" applyBorder="1"/>
    <xf numFmtId="0" fontId="45" fillId="0" borderId="94" xfId="0" applyFont="1" applyBorder="1"/>
    <xf numFmtId="0" fontId="45" fillId="0" borderId="22" xfId="0" applyFont="1" applyBorder="1"/>
    <xf numFmtId="0" fontId="24" fillId="0" borderId="0" xfId="0" applyFont="1" applyProtection="1">
      <protection locked="0"/>
    </xf>
    <xf numFmtId="180" fontId="24" fillId="0" borderId="0" xfId="0" applyNumberFormat="1" applyFont="1"/>
    <xf numFmtId="0" fontId="52" fillId="0" borderId="0" xfId="0" applyFont="1" applyAlignment="1" applyProtection="1">
      <alignment horizontal="center"/>
      <protection locked="0"/>
    </xf>
    <xf numFmtId="0" fontId="52" fillId="0" borderId="0" xfId="0" applyFont="1" applyProtection="1">
      <protection locked="0"/>
    </xf>
    <xf numFmtId="0" fontId="24" fillId="0" borderId="0" xfId="0" applyFont="1" applyAlignment="1" applyProtection="1">
      <alignment vertical="top" wrapText="1"/>
      <protection locked="0"/>
    </xf>
    <xf numFmtId="0" fontId="24" fillId="0" borderId="0" xfId="0" applyFont="1" applyAlignment="1">
      <alignment vertical="top" wrapText="1"/>
    </xf>
    <xf numFmtId="0" fontId="53" fillId="0" borderId="0" xfId="0" applyFont="1" applyAlignment="1" applyProtection="1">
      <alignment vertical="top" wrapText="1"/>
      <protection locked="0"/>
    </xf>
    <xf numFmtId="0" fontId="24" fillId="0" borderId="0" xfId="0" applyFont="1" applyAlignment="1" applyProtection="1">
      <alignment vertical="center" wrapText="1"/>
      <protection locked="0"/>
    </xf>
    <xf numFmtId="0" fontId="53" fillId="0" borderId="0" xfId="0" applyFont="1" applyAlignment="1" applyProtection="1">
      <alignment horizontal="left"/>
      <protection locked="0"/>
    </xf>
    <xf numFmtId="0" fontId="24" fillId="5" borderId="0" xfId="0" applyFont="1" applyFill="1" applyProtection="1">
      <protection locked="0"/>
    </xf>
    <xf numFmtId="0" fontId="24" fillId="0" borderId="35" xfId="0" applyFont="1" applyBorder="1" applyAlignment="1" applyProtection="1">
      <alignment horizontal="left"/>
      <protection locked="0"/>
    </xf>
    <xf numFmtId="0" fontId="24" fillId="0" borderId="32" xfId="0" applyFont="1" applyBorder="1" applyAlignment="1">
      <alignment horizontal="left"/>
    </xf>
    <xf numFmtId="0" fontId="24" fillId="0" borderId="33" xfId="0" applyFont="1" applyBorder="1" applyAlignment="1">
      <alignment horizontal="left"/>
    </xf>
    <xf numFmtId="0" fontId="24" fillId="0" borderId="44" xfId="0" applyFont="1" applyBorder="1" applyAlignment="1">
      <alignment horizontal="center"/>
    </xf>
    <xf numFmtId="0" fontId="24" fillId="0" borderId="0" xfId="0" applyFont="1" applyAlignment="1">
      <alignment horizontal="left"/>
    </xf>
    <xf numFmtId="0" fontId="24" fillId="0" borderId="37" xfId="0" applyFont="1" applyBorder="1" applyAlignment="1">
      <alignment horizontal="left"/>
    </xf>
    <xf numFmtId="0" fontId="24" fillId="0" borderId="41" xfId="0" applyFont="1" applyBorder="1" applyAlignment="1">
      <alignment horizontal="center"/>
    </xf>
    <xf numFmtId="0" fontId="24" fillId="0" borderId="35" xfId="0" applyFont="1" applyBorder="1"/>
    <xf numFmtId="0" fontId="24" fillId="5" borderId="32" xfId="0" applyFont="1" applyFill="1" applyBorder="1" applyAlignment="1">
      <alignment horizontal="left"/>
    </xf>
    <xf numFmtId="0" fontId="24" fillId="0" borderId="44" xfId="0" applyFont="1" applyBorder="1"/>
    <xf numFmtId="0" fontId="24" fillId="5" borderId="0" xfId="0" applyFont="1" applyFill="1" applyAlignment="1">
      <alignment horizontal="left"/>
    </xf>
    <xf numFmtId="0" fontId="24" fillId="0" borderId="37" xfId="0" applyFont="1" applyBorder="1"/>
    <xf numFmtId="0" fontId="24" fillId="0" borderId="44" xfId="0" applyFont="1" applyBorder="1" applyAlignment="1">
      <alignment horizontal="left"/>
    </xf>
    <xf numFmtId="0" fontId="24" fillId="0" borderId="38" xfId="0" applyFont="1" applyBorder="1" applyAlignment="1">
      <alignment horizontal="left"/>
    </xf>
    <xf numFmtId="0" fontId="24" fillId="0" borderId="41" xfId="0" applyFont="1" applyBorder="1" applyAlignment="1">
      <alignment horizontal="left"/>
    </xf>
    <xf numFmtId="0" fontId="24" fillId="0" borderId="42" xfId="0" applyFont="1" applyBorder="1" applyAlignment="1">
      <alignment horizontal="left"/>
    </xf>
    <xf numFmtId="0" fontId="24" fillId="5" borderId="41" xfId="0" applyFont="1" applyFill="1" applyBorder="1" applyAlignment="1">
      <alignment horizontal="left"/>
    </xf>
    <xf numFmtId="0" fontId="24" fillId="0" borderId="42" xfId="0" applyFont="1" applyBorder="1"/>
    <xf numFmtId="0" fontId="24" fillId="0" borderId="38" xfId="0" applyFont="1" applyBorder="1" applyProtection="1">
      <protection locked="0"/>
    </xf>
    <xf numFmtId="0" fontId="24" fillId="0" borderId="41" xfId="0" applyFont="1" applyBorder="1" applyProtection="1">
      <protection locked="0"/>
    </xf>
    <xf numFmtId="0" fontId="24" fillId="0" borderId="32" xfId="0" applyFont="1" applyBorder="1" applyProtection="1">
      <protection locked="0"/>
    </xf>
    <xf numFmtId="0" fontId="24" fillId="0" borderId="3" xfId="0" applyFont="1" applyBorder="1" applyProtection="1">
      <protection locked="0"/>
    </xf>
    <xf numFmtId="0" fontId="24" fillId="0" borderId="35" xfId="0" applyFont="1" applyBorder="1" applyProtection="1">
      <protection locked="0"/>
    </xf>
    <xf numFmtId="0" fontId="24" fillId="0" borderId="77" xfId="0" applyFont="1" applyBorder="1" applyProtection="1">
      <protection locked="0"/>
    </xf>
    <xf numFmtId="0" fontId="24" fillId="0" borderId="33" xfId="0" applyFont="1" applyBorder="1" applyProtection="1">
      <protection locked="0"/>
    </xf>
    <xf numFmtId="0" fontId="24" fillId="0" borderId="44" xfId="0" applyFont="1" applyBorder="1" applyProtection="1">
      <protection locked="0"/>
    </xf>
    <xf numFmtId="0" fontId="24" fillId="0" borderId="37" xfId="0" applyFont="1" applyBorder="1" applyProtection="1">
      <protection locked="0"/>
    </xf>
    <xf numFmtId="0" fontId="24" fillId="5" borderId="37" xfId="0" applyFont="1" applyFill="1" applyBorder="1" applyProtection="1">
      <protection locked="0"/>
    </xf>
    <xf numFmtId="0" fontId="47" fillId="0" borderId="0" xfId="0" applyFont="1" applyProtection="1">
      <protection locked="0"/>
    </xf>
    <xf numFmtId="0" fontId="24" fillId="0" borderId="0" xfId="0" applyFont="1" applyAlignment="1" applyProtection="1">
      <alignment horizontal="right"/>
      <protection locked="0"/>
    </xf>
    <xf numFmtId="0" fontId="34" fillId="0" borderId="41" xfId="0" applyFont="1" applyBorder="1" applyAlignment="1" applyProtection="1">
      <alignment vertical="center" shrinkToFit="1"/>
      <protection locked="0"/>
    </xf>
    <xf numFmtId="0" fontId="46" fillId="0" borderId="41" xfId="0" applyFont="1" applyBorder="1" applyProtection="1">
      <protection locked="0"/>
    </xf>
    <xf numFmtId="0" fontId="24" fillId="5" borderId="41" xfId="0" applyFont="1" applyFill="1" applyBorder="1" applyAlignment="1" applyProtection="1">
      <alignment vertical="center"/>
      <protection locked="0"/>
    </xf>
    <xf numFmtId="0" fontId="2" fillId="0" borderId="41" xfId="0" applyFont="1" applyBorder="1"/>
    <xf numFmtId="0" fontId="24" fillId="0" borderId="42" xfId="0" applyFont="1" applyBorder="1" applyProtection="1">
      <protection locked="0"/>
    </xf>
    <xf numFmtId="0" fontId="24" fillId="0" borderId="1" xfId="0" applyFont="1" applyBorder="1" applyProtection="1">
      <protection locked="0"/>
    </xf>
    <xf numFmtId="0" fontId="34" fillId="0" borderId="41" xfId="0" applyFont="1" applyBorder="1" applyProtection="1">
      <protection locked="0"/>
    </xf>
    <xf numFmtId="0" fontId="24" fillId="0" borderId="96" xfId="0" applyFont="1" applyBorder="1" applyAlignment="1">
      <alignment horizontal="center" vertical="center"/>
    </xf>
    <xf numFmtId="0" fontId="24" fillId="0" borderId="16" xfId="0" quotePrefix="1" applyFont="1" applyBorder="1" applyAlignment="1">
      <alignment horizontal="left" vertical="center"/>
    </xf>
    <xf numFmtId="0" fontId="24" fillId="0" borderId="16" xfId="0" applyFont="1" applyBorder="1" applyAlignment="1">
      <alignment vertical="center"/>
    </xf>
    <xf numFmtId="0" fontId="24" fillId="0" borderId="17" xfId="0" applyFont="1" applyBorder="1" applyAlignment="1">
      <alignment vertical="center"/>
    </xf>
    <xf numFmtId="0" fontId="24" fillId="0" borderId="18" xfId="0" applyFont="1" applyBorder="1" applyAlignment="1">
      <alignment vertical="center"/>
    </xf>
    <xf numFmtId="0" fontId="24" fillId="0" borderId="99" xfId="0" applyFont="1" applyBorder="1" applyAlignment="1">
      <alignment vertical="center"/>
    </xf>
    <xf numFmtId="0" fontId="24" fillId="0" borderId="99" xfId="0" applyFont="1" applyBorder="1" applyAlignment="1">
      <alignment horizontal="center" vertical="center"/>
    </xf>
    <xf numFmtId="0" fontId="47" fillId="0" borderId="0" xfId="0" applyFont="1" applyAlignment="1">
      <alignment horizontal="center" vertical="center"/>
    </xf>
    <xf numFmtId="0" fontId="24" fillId="0" borderId="19" xfId="0" applyFont="1" applyBorder="1" applyAlignment="1">
      <alignment vertical="center"/>
    </xf>
    <xf numFmtId="0" fontId="24" fillId="0" borderId="40" xfId="0" applyFont="1" applyBorder="1" applyAlignment="1">
      <alignment vertical="center"/>
    </xf>
    <xf numFmtId="0" fontId="24" fillId="0" borderId="41" xfId="0" applyFont="1" applyBorder="1" applyAlignment="1">
      <alignment vertical="center"/>
    </xf>
    <xf numFmtId="0" fontId="24" fillId="0" borderId="102" xfId="0" applyFont="1" applyBorder="1" applyAlignment="1">
      <alignment horizontal="center" vertical="center"/>
    </xf>
    <xf numFmtId="0" fontId="24" fillId="0" borderId="41" xfId="0" quotePrefix="1" applyFont="1" applyBorder="1" applyAlignment="1">
      <alignment horizontal="left" vertical="center"/>
    </xf>
    <xf numFmtId="0" fontId="24" fillId="0" borderId="36" xfId="0" applyFont="1" applyBorder="1" applyAlignment="1">
      <alignment vertical="center"/>
    </xf>
    <xf numFmtId="0" fontId="24" fillId="0" borderId="0" xfId="0" applyFont="1" applyAlignment="1">
      <alignment horizontal="right" vertical="center"/>
    </xf>
    <xf numFmtId="0" fontId="24" fillId="0" borderId="104" xfId="0" applyFont="1" applyBorder="1" applyAlignment="1">
      <alignment vertical="center"/>
    </xf>
    <xf numFmtId="0" fontId="24" fillId="0" borderId="105" xfId="0" applyFont="1" applyBorder="1" applyAlignment="1">
      <alignment vertical="center"/>
    </xf>
    <xf numFmtId="0" fontId="24" fillId="0" borderId="105" xfId="0" applyFont="1" applyBorder="1" applyAlignment="1">
      <alignment horizontal="right" vertical="center"/>
    </xf>
    <xf numFmtId="0" fontId="24" fillId="0" borderId="105" xfId="0" applyFont="1" applyBorder="1" applyAlignment="1">
      <alignment horizontal="left" vertical="center"/>
    </xf>
    <xf numFmtId="0" fontId="24" fillId="0" borderId="106" xfId="0" applyFont="1" applyBorder="1" applyAlignment="1">
      <alignment vertical="center"/>
    </xf>
    <xf numFmtId="0" fontId="24" fillId="0" borderId="107" xfId="0" applyFont="1" applyBorder="1" applyAlignment="1">
      <alignment vertical="center"/>
    </xf>
    <xf numFmtId="0" fontId="24" fillId="0" borderId="108" xfId="0" applyFont="1" applyBorder="1" applyAlignment="1">
      <alignment vertical="center"/>
    </xf>
    <xf numFmtId="0" fontId="24" fillId="0" borderId="109" xfId="0" applyFont="1" applyBorder="1" applyAlignment="1">
      <alignment horizontal="right" vertical="center"/>
    </xf>
    <xf numFmtId="0" fontId="24" fillId="0" borderId="110" xfId="0" applyFont="1" applyBorder="1" applyAlignment="1">
      <alignment vertical="center"/>
    </xf>
    <xf numFmtId="0" fontId="24" fillId="0" borderId="111" xfId="0" applyFont="1" applyBorder="1" applyAlignment="1">
      <alignment vertical="center"/>
    </xf>
    <xf numFmtId="0" fontId="24" fillId="0" borderId="10" xfId="0" applyFont="1" applyBorder="1" applyAlignment="1">
      <alignment horizontal="left" vertical="center"/>
    </xf>
    <xf numFmtId="0" fontId="24" fillId="0" borderId="112" xfId="0" applyFont="1" applyBorder="1" applyAlignment="1">
      <alignment vertical="center"/>
    </xf>
    <xf numFmtId="0" fontId="24" fillId="0" borderId="113" xfId="0" applyFont="1" applyBorder="1" applyAlignment="1">
      <alignment vertical="center"/>
    </xf>
    <xf numFmtId="0" fontId="24" fillId="0" borderId="41" xfId="0" applyFont="1" applyBorder="1" applyAlignment="1">
      <alignment horizontal="right" vertical="center"/>
    </xf>
    <xf numFmtId="0" fontId="24" fillId="0" borderId="38" xfId="0" applyFont="1" applyBorder="1" applyAlignment="1">
      <alignment vertical="center"/>
    </xf>
    <xf numFmtId="0" fontId="24" fillId="0" borderId="103" xfId="0" applyFont="1" applyBorder="1" applyAlignment="1">
      <alignment vertical="center"/>
    </xf>
    <xf numFmtId="0" fontId="24" fillId="0" borderId="103" xfId="0" applyFont="1" applyBorder="1" applyAlignment="1">
      <alignment horizontal="left" vertical="center"/>
    </xf>
    <xf numFmtId="0" fontId="24" fillId="0" borderId="114" xfId="0" applyFont="1" applyBorder="1" applyAlignment="1">
      <alignment vertical="center"/>
    </xf>
    <xf numFmtId="0" fontId="24" fillId="0" borderId="41" xfId="0" applyFont="1" applyBorder="1" applyAlignment="1">
      <alignment horizontal="left" vertical="center"/>
    </xf>
    <xf numFmtId="0" fontId="24" fillId="0" borderId="115" xfId="0" applyFont="1" applyBorder="1" applyAlignment="1">
      <alignment vertical="center"/>
    </xf>
    <xf numFmtId="0" fontId="24" fillId="0" borderId="116" xfId="0" applyFont="1" applyBorder="1" applyAlignment="1">
      <alignment vertical="center"/>
    </xf>
    <xf numFmtId="0" fontId="24" fillId="0" borderId="111" xfId="0" applyFont="1" applyBorder="1" applyAlignment="1">
      <alignment horizontal="left" vertical="center"/>
    </xf>
    <xf numFmtId="0" fontId="24" fillId="0" borderId="107" xfId="0" applyFont="1" applyBorder="1" applyAlignment="1" applyProtection="1">
      <alignment vertical="center"/>
      <protection locked="0"/>
    </xf>
    <xf numFmtId="0" fontId="24" fillId="0" borderId="44" xfId="0" applyFont="1" applyBorder="1" applyAlignment="1">
      <alignment vertical="center"/>
    </xf>
    <xf numFmtId="0" fontId="24" fillId="0" borderId="100" xfId="0" applyFont="1" applyBorder="1" applyAlignment="1">
      <alignment vertical="center"/>
    </xf>
    <xf numFmtId="0" fontId="24" fillId="0" borderId="117" xfId="0" applyFont="1" applyBorder="1" applyAlignment="1">
      <alignment vertical="center"/>
    </xf>
    <xf numFmtId="0" fontId="24" fillId="0" borderId="127" xfId="0" applyFont="1" applyBorder="1" applyAlignment="1">
      <alignment vertical="center"/>
    </xf>
    <xf numFmtId="0" fontId="24" fillId="0" borderId="72" xfId="0" applyFont="1" applyBorder="1" applyAlignment="1">
      <alignment vertical="center"/>
    </xf>
    <xf numFmtId="0" fontId="24" fillId="0" borderId="128" xfId="0" applyFont="1" applyBorder="1" applyAlignment="1">
      <alignment vertical="center"/>
    </xf>
    <xf numFmtId="0" fontId="52" fillId="0" borderId="0" xfId="0" applyFont="1"/>
    <xf numFmtId="0" fontId="24" fillId="5" borderId="0" xfId="0" applyFont="1" applyFill="1"/>
    <xf numFmtId="0" fontId="24" fillId="0" borderId="0" xfId="0" applyFont="1" applyAlignment="1">
      <alignment vertical="center" wrapText="1"/>
    </xf>
    <xf numFmtId="0" fontId="24" fillId="0" borderId="41" xfId="0" applyFont="1" applyBorder="1"/>
    <xf numFmtId="0" fontId="59" fillId="0" borderId="0" xfId="0" applyFont="1" applyProtection="1">
      <protection locked="0"/>
    </xf>
    <xf numFmtId="0" fontId="24" fillId="0" borderId="0" xfId="0" applyFont="1" applyAlignment="1" applyProtection="1">
      <alignment horizontal="center"/>
      <protection locked="0"/>
    </xf>
    <xf numFmtId="58" fontId="24" fillId="0" borderId="0" xfId="0" applyNumberFormat="1" applyFont="1" applyAlignment="1" applyProtection="1">
      <alignment horizontal="left"/>
      <protection locked="0"/>
    </xf>
    <xf numFmtId="0" fontId="24" fillId="0" borderId="0" xfId="0" applyNumberFormat="1" applyFont="1" applyAlignment="1" applyProtection="1">
      <alignment horizontal="left"/>
      <protection locked="0"/>
    </xf>
    <xf numFmtId="0" fontId="47" fillId="5" borderId="0" xfId="0" applyFont="1" applyFill="1" applyAlignment="1" applyProtection="1">
      <alignment horizontal="center"/>
      <protection locked="0"/>
    </xf>
    <xf numFmtId="0" fontId="24" fillId="0" borderId="1" xfId="0" applyFont="1" applyBorder="1" applyAlignment="1" applyProtection="1">
      <alignment horizontal="center" vertical="center" wrapText="1"/>
      <protection locked="0"/>
    </xf>
    <xf numFmtId="0" fontId="24" fillId="0" borderId="0" xfId="0" applyFont="1" applyAlignment="1" applyProtection="1">
      <alignment vertical="center" wrapText="1" shrinkToFit="1"/>
      <protection locked="0"/>
    </xf>
    <xf numFmtId="0" fontId="24" fillId="0" borderId="1" xfId="0" applyFont="1" applyBorder="1" applyAlignment="1" applyProtection="1">
      <alignment horizontal="center" vertical="center" shrinkToFit="1"/>
      <protection locked="0"/>
    </xf>
    <xf numFmtId="0" fontId="24" fillId="5" borderId="3" xfId="0" applyFont="1" applyFill="1" applyBorder="1" applyAlignment="1" applyProtection="1">
      <alignment horizontal="left" vertical="center" wrapText="1" shrinkToFit="1"/>
      <protection locked="0"/>
    </xf>
    <xf numFmtId="0" fontId="24" fillId="5" borderId="4" xfId="0" applyFont="1" applyFill="1" applyBorder="1" applyAlignment="1" applyProtection="1">
      <alignment horizontal="left" vertical="center" wrapText="1" shrinkToFit="1"/>
      <protection locked="0"/>
    </xf>
    <xf numFmtId="0" fontId="24" fillId="0" borderId="0" xfId="0" applyFont="1" applyAlignment="1">
      <alignment vertical="center" wrapText="1" shrinkToFit="1"/>
    </xf>
    <xf numFmtId="0" fontId="24" fillId="0" borderId="34" xfId="0" applyFont="1" applyBorder="1" applyAlignment="1" applyProtection="1">
      <alignment horizontal="center"/>
      <protection locked="0"/>
    </xf>
    <xf numFmtId="0" fontId="24" fillId="0" borderId="34" xfId="0" applyFont="1" applyBorder="1" applyProtection="1">
      <protection locked="0"/>
    </xf>
    <xf numFmtId="0" fontId="24" fillId="0" borderId="129" xfId="0" applyFont="1" applyBorder="1" applyAlignment="1" applyProtection="1">
      <alignment horizontal="center"/>
      <protection locked="0"/>
    </xf>
    <xf numFmtId="0" fontId="24" fillId="0" borderId="130" xfId="0" applyFont="1" applyBorder="1" applyAlignment="1" applyProtection="1">
      <alignment horizontal="center"/>
      <protection locked="0"/>
    </xf>
    <xf numFmtId="0" fontId="45" fillId="0" borderId="131" xfId="0" applyFont="1" applyBorder="1" applyAlignment="1" applyProtection="1">
      <alignment horizontal="center" shrinkToFit="1"/>
      <protection locked="0"/>
    </xf>
    <xf numFmtId="0" fontId="24" fillId="0" borderId="0" xfId="0" applyFont="1" applyAlignment="1" applyProtection="1">
      <alignment horizontal="left"/>
      <protection locked="0"/>
    </xf>
    <xf numFmtId="0" fontId="24" fillId="0" borderId="129" xfId="0" applyFont="1" applyBorder="1" applyProtection="1">
      <protection locked="0"/>
    </xf>
    <xf numFmtId="0" fontId="24" fillId="0" borderId="44" xfId="0" applyFont="1" applyBorder="1" applyAlignment="1" applyProtection="1">
      <alignment horizontal="center"/>
      <protection locked="0"/>
    </xf>
    <xf numFmtId="0" fontId="45" fillId="0" borderId="132" xfId="0" applyFont="1" applyBorder="1" applyAlignment="1" applyProtection="1">
      <alignment horizontal="center" shrinkToFit="1"/>
      <protection locked="0"/>
    </xf>
    <xf numFmtId="0" fontId="24" fillId="0" borderId="49" xfId="0" applyFont="1" applyBorder="1" applyAlignment="1" applyProtection="1">
      <alignment horizontal="center"/>
      <protection locked="0"/>
    </xf>
    <xf numFmtId="0" fontId="24" fillId="0" borderId="49" xfId="0" applyFont="1" applyBorder="1" applyProtection="1">
      <protection locked="0"/>
    </xf>
    <xf numFmtId="0" fontId="24" fillId="0" borderId="133" xfId="0" applyFont="1" applyBorder="1" applyProtection="1">
      <protection locked="0"/>
    </xf>
    <xf numFmtId="49" fontId="47" fillId="0" borderId="135" xfId="0" applyNumberFormat="1" applyFont="1" applyBorder="1" applyAlignment="1" applyProtection="1">
      <alignment horizontal="left" vertical="center" shrinkToFit="1"/>
      <protection locked="0"/>
    </xf>
    <xf numFmtId="0" fontId="24" fillId="0" borderId="35" xfId="0" applyFont="1" applyBorder="1" applyAlignment="1" applyProtection="1">
      <alignment horizontal="center"/>
      <protection locked="0"/>
    </xf>
    <xf numFmtId="0" fontId="24" fillId="0" borderId="33" xfId="0" applyFont="1" applyBorder="1" applyAlignment="1" applyProtection="1">
      <alignment horizontal="center"/>
      <protection locked="0"/>
    </xf>
    <xf numFmtId="49" fontId="47" fillId="0" borderId="132" xfId="0" applyNumberFormat="1" applyFont="1" applyBorder="1" applyAlignment="1" applyProtection="1">
      <alignment horizontal="left" vertical="center" shrinkToFit="1"/>
      <protection locked="0"/>
    </xf>
    <xf numFmtId="0" fontId="24" fillId="0" borderId="37" xfId="0" applyFont="1" applyBorder="1" applyAlignment="1" applyProtection="1">
      <alignment horizontal="center"/>
      <protection locked="0"/>
    </xf>
    <xf numFmtId="0" fontId="24" fillId="0" borderId="44" xfId="0" applyFont="1" applyBorder="1" applyAlignment="1" applyProtection="1">
      <alignment horizontal="left"/>
      <protection locked="0"/>
    </xf>
    <xf numFmtId="0" fontId="24" fillId="0" borderId="37" xfId="0" applyFont="1" applyBorder="1" applyAlignment="1" applyProtection="1">
      <alignment horizontal="right"/>
      <protection locked="0"/>
    </xf>
    <xf numFmtId="49" fontId="47" fillId="0" borderId="133" xfId="0" applyNumberFormat="1" applyFont="1" applyBorder="1" applyAlignment="1" applyProtection="1">
      <alignment horizontal="left" vertical="center" shrinkToFit="1"/>
      <protection locked="0"/>
    </xf>
    <xf numFmtId="0" fontId="24" fillId="0" borderId="38" xfId="0" applyFont="1" applyBorder="1" applyAlignment="1" applyProtection="1">
      <alignment horizontal="center"/>
      <protection locked="0"/>
    </xf>
    <xf numFmtId="0" fontId="24" fillId="0" borderId="42" xfId="0" applyFont="1" applyBorder="1" applyAlignment="1" applyProtection="1">
      <alignment horizontal="center"/>
      <protection locked="0"/>
    </xf>
    <xf numFmtId="0" fontId="47" fillId="0" borderId="0" xfId="0" applyFont="1" applyAlignment="1" applyProtection="1">
      <alignment horizontal="left"/>
      <protection locked="0"/>
    </xf>
    <xf numFmtId="0" fontId="24" fillId="5" borderId="3" xfId="0" applyFont="1" applyFill="1" applyBorder="1" applyAlignment="1" applyProtection="1">
      <alignment vertical="center" wrapText="1"/>
      <protection locked="0"/>
    </xf>
    <xf numFmtId="0" fontId="24" fillId="5" borderId="4" xfId="0" applyFont="1" applyFill="1" applyBorder="1" applyAlignment="1" applyProtection="1">
      <alignment vertical="center" wrapText="1"/>
      <protection locked="0"/>
    </xf>
    <xf numFmtId="0" fontId="61" fillId="0" borderId="0" xfId="0" applyFont="1"/>
    <xf numFmtId="0" fontId="34" fillId="0" borderId="0" xfId="0" applyFont="1" applyAlignment="1" applyProtection="1">
      <alignment vertical="center"/>
      <protection locked="0"/>
    </xf>
    <xf numFmtId="0" fontId="34" fillId="5" borderId="0" xfId="0" applyFont="1" applyFill="1" applyAlignment="1" applyProtection="1">
      <alignment horizontal="right"/>
      <protection locked="0"/>
    </xf>
    <xf numFmtId="0" fontId="24" fillId="5" borderId="0" xfId="0" applyFont="1" applyFill="1" applyAlignment="1" applyProtection="1">
      <alignment horizontal="right"/>
      <protection locked="0"/>
    </xf>
    <xf numFmtId="0" fontId="45" fillId="0" borderId="4" xfId="0" applyFont="1" applyBorder="1" applyAlignment="1" applyProtection="1">
      <alignment horizontal="center" vertical="center" wrapText="1"/>
      <protection locked="0"/>
    </xf>
    <xf numFmtId="0" fontId="34" fillId="0" borderId="1" xfId="0" applyFont="1" applyBorder="1" applyAlignment="1" applyProtection="1">
      <alignment horizontal="center" vertical="center" wrapText="1"/>
      <protection locked="0"/>
    </xf>
    <xf numFmtId="0" fontId="34" fillId="0" borderId="0" xfId="0" applyFont="1" applyAlignment="1" applyProtection="1">
      <alignment horizontal="left" vertical="center"/>
      <protection locked="0"/>
    </xf>
    <xf numFmtId="0" fontId="47" fillId="0" borderId="130" xfId="0" applyFont="1" applyBorder="1" applyAlignment="1" applyProtection="1">
      <alignment vertical="center"/>
      <protection locked="0"/>
    </xf>
    <xf numFmtId="0" fontId="24" fillId="0" borderId="137" xfId="0" applyFont="1" applyBorder="1" applyProtection="1">
      <protection locked="0"/>
    </xf>
    <xf numFmtId="0" fontId="47" fillId="0" borderId="137" xfId="0" applyFont="1" applyBorder="1" applyAlignment="1" applyProtection="1">
      <alignment shrinkToFit="1"/>
      <protection locked="0"/>
    </xf>
    <xf numFmtId="0" fontId="47" fillId="0" borderId="130" xfId="0" applyFont="1" applyBorder="1" applyAlignment="1" applyProtection="1">
      <alignment horizontal="left"/>
      <protection locked="0"/>
    </xf>
    <xf numFmtId="0" fontId="47" fillId="0" borderId="137" xfId="0" applyFont="1" applyBorder="1" applyProtection="1">
      <protection locked="0"/>
    </xf>
    <xf numFmtId="0" fontId="47" fillId="0" borderId="139" xfId="0" applyFont="1" applyBorder="1" applyAlignment="1" applyProtection="1">
      <alignment vertical="center"/>
      <protection locked="0"/>
    </xf>
    <xf numFmtId="0" fontId="24" fillId="0" borderId="140" xfId="0" applyFont="1" applyBorder="1" applyProtection="1">
      <protection locked="0"/>
    </xf>
    <xf numFmtId="0" fontId="47" fillId="0" borderId="140" xfId="0" applyFont="1" applyBorder="1" applyAlignment="1" applyProtection="1">
      <alignment shrinkToFit="1"/>
      <protection locked="0"/>
    </xf>
    <xf numFmtId="0" fontId="47" fillId="0" borderId="139" xfId="0" applyFont="1" applyBorder="1" applyProtection="1">
      <protection locked="0"/>
    </xf>
    <xf numFmtId="0" fontId="47" fillId="0" borderId="140" xfId="0" applyFont="1" applyBorder="1" applyProtection="1">
      <protection locked="0"/>
    </xf>
    <xf numFmtId="0" fontId="24" fillId="0" borderId="140" xfId="0" applyFont="1" applyBorder="1" applyAlignment="1" applyProtection="1">
      <alignment horizontal="center"/>
      <protection locked="0"/>
    </xf>
    <xf numFmtId="0" fontId="47" fillId="0" borderId="142" xfId="0" applyFont="1" applyBorder="1" applyAlignment="1" applyProtection="1">
      <alignment vertical="center"/>
      <protection locked="0"/>
    </xf>
    <xf numFmtId="0" fontId="24" fillId="0" borderId="143" xfId="0" applyFont="1" applyBorder="1" applyProtection="1">
      <protection locked="0"/>
    </xf>
    <xf numFmtId="0" fontId="47" fillId="0" borderId="51" xfId="0" applyFont="1" applyBorder="1" applyAlignment="1" applyProtection="1">
      <alignment shrinkToFit="1"/>
      <protection locked="0"/>
    </xf>
    <xf numFmtId="0" fontId="47" fillId="0" borderId="142" xfId="0" applyFont="1" applyBorder="1" applyProtection="1">
      <protection locked="0"/>
    </xf>
    <xf numFmtId="0" fontId="47" fillId="0" borderId="41" xfId="0" applyFont="1" applyBorder="1" applyProtection="1">
      <protection locked="0"/>
    </xf>
    <xf numFmtId="0" fontId="24" fillId="0" borderId="143" xfId="0" applyFont="1" applyBorder="1" applyAlignment="1" applyProtection="1">
      <alignment horizontal="center"/>
      <protection locked="0"/>
    </xf>
    <xf numFmtId="0" fontId="24" fillId="0" borderId="137" xfId="0" applyFont="1" applyBorder="1" applyAlignment="1" applyProtection="1">
      <alignment horizontal="center"/>
      <protection locked="0"/>
    </xf>
    <xf numFmtId="0" fontId="24" fillId="0" borderId="46" xfId="0" applyFont="1" applyBorder="1" applyAlignment="1" applyProtection="1">
      <alignment horizontal="center"/>
      <protection locked="0"/>
    </xf>
    <xf numFmtId="0" fontId="24" fillId="0" borderId="32" xfId="0" applyFont="1" applyBorder="1"/>
    <xf numFmtId="0" fontId="24" fillId="0" borderId="33" xfId="0" applyFont="1" applyBorder="1"/>
    <xf numFmtId="0" fontId="24" fillId="0" borderId="38" xfId="0" applyFont="1" applyBorder="1"/>
    <xf numFmtId="0" fontId="63" fillId="0" borderId="0" xfId="0" applyFont="1" applyProtection="1">
      <protection locked="0"/>
    </xf>
    <xf numFmtId="0" fontId="34" fillId="0" borderId="0" xfId="0" applyFont="1" applyAlignment="1" applyProtection="1">
      <alignment vertical="top" wrapText="1"/>
      <protection locked="0"/>
    </xf>
    <xf numFmtId="0" fontId="34" fillId="0" borderId="0" xfId="0" applyFont="1" applyAlignment="1">
      <alignment vertical="top" wrapText="1"/>
    </xf>
    <xf numFmtId="0" fontId="24" fillId="0" borderId="2" xfId="0" applyFont="1" applyBorder="1" applyAlignment="1" applyProtection="1">
      <alignment vertical="center"/>
      <protection locked="0"/>
    </xf>
    <xf numFmtId="0" fontId="24" fillId="0" borderId="3" xfId="0" applyFont="1" applyBorder="1" applyAlignment="1" applyProtection="1">
      <alignment vertical="center"/>
      <protection locked="0"/>
    </xf>
    <xf numFmtId="0" fontId="24" fillId="0" borderId="38" xfId="0" applyFont="1" applyBorder="1" applyAlignment="1" applyProtection="1">
      <alignment vertical="center"/>
      <protection locked="0"/>
    </xf>
    <xf numFmtId="0" fontId="24" fillId="0" borderId="41" xfId="0" applyFont="1" applyBorder="1" applyAlignment="1" applyProtection="1">
      <alignment vertical="center"/>
      <protection locked="0"/>
    </xf>
    <xf numFmtId="0" fontId="24" fillId="0" borderId="4" xfId="0" applyFont="1" applyBorder="1" applyAlignment="1" applyProtection="1">
      <alignment vertical="center"/>
      <protection locked="0"/>
    </xf>
    <xf numFmtId="0" fontId="24" fillId="0" borderId="4" xfId="0" applyFont="1" applyBorder="1" applyProtection="1">
      <protection locked="0"/>
    </xf>
    <xf numFmtId="0" fontId="34" fillId="0" borderId="0" xfId="0" applyFont="1" applyAlignment="1">
      <alignment vertical="center"/>
    </xf>
    <xf numFmtId="0" fontId="64" fillId="0" borderId="0" xfId="0" applyFont="1" applyAlignment="1">
      <alignment horizontal="center" vertical="center"/>
    </xf>
    <xf numFmtId="0" fontId="66" fillId="0" borderId="0" xfId="0" applyFont="1" applyAlignment="1">
      <alignment vertical="center" wrapText="1"/>
    </xf>
    <xf numFmtId="0" fontId="66" fillId="0" borderId="0" xfId="0" applyFont="1" applyAlignment="1">
      <alignment vertical="center"/>
    </xf>
    <xf numFmtId="0" fontId="34" fillId="0" borderId="0" xfId="0" applyFont="1" applyAlignment="1">
      <alignment horizontal="centerContinuous" vertical="center"/>
    </xf>
    <xf numFmtId="0" fontId="53" fillId="0" borderId="145" xfId="0" applyFont="1" applyBorder="1" applyAlignment="1">
      <alignment vertical="center"/>
    </xf>
    <xf numFmtId="0" fontId="34" fillId="0" borderId="145" xfId="0" applyFont="1" applyBorder="1" applyAlignment="1">
      <alignment vertical="center"/>
    </xf>
    <xf numFmtId="0" fontId="24" fillId="0" borderId="146" xfId="0" applyFont="1" applyBorder="1" applyAlignment="1">
      <alignment horizontal="distributed" vertical="center"/>
    </xf>
    <xf numFmtId="0" fontId="34" fillId="0" borderId="146" xfId="0" applyFont="1" applyBorder="1" applyAlignment="1">
      <alignment vertical="center"/>
    </xf>
    <xf numFmtId="0" fontId="24" fillId="0" borderId="119" xfId="0" applyFont="1" applyBorder="1"/>
    <xf numFmtId="0" fontId="24" fillId="5" borderId="146" xfId="0" applyFont="1" applyFill="1" applyBorder="1" applyAlignment="1">
      <alignment vertical="center"/>
    </xf>
    <xf numFmtId="0" fontId="24" fillId="0" borderId="145" xfId="0" applyFont="1" applyBorder="1" applyAlignment="1">
      <alignment horizontal="distributed" vertical="center"/>
    </xf>
    <xf numFmtId="0" fontId="24" fillId="0" borderId="146" xfId="0" applyFont="1" applyBorder="1" applyAlignment="1">
      <alignment horizontal="justify" vertical="center"/>
    </xf>
    <xf numFmtId="0" fontId="24" fillId="0" borderId="0" xfId="0" applyFont="1" applyAlignment="1">
      <alignment horizontal="centerContinuous"/>
    </xf>
    <xf numFmtId="0" fontId="34" fillId="0" borderId="147" xfId="0" applyFont="1" applyBorder="1" applyAlignment="1">
      <alignment horizontal="justify" vertical="center"/>
    </xf>
    <xf numFmtId="0" fontId="24" fillId="0" borderId="147" xfId="0" applyFont="1" applyBorder="1" applyAlignment="1">
      <alignment horizontal="justify" vertical="center"/>
    </xf>
    <xf numFmtId="0" fontId="24" fillId="0" borderId="145" xfId="0" applyFont="1" applyBorder="1" applyAlignment="1">
      <alignment horizontal="left" vertical="center"/>
    </xf>
    <xf numFmtId="0" fontId="24" fillId="0" borderId="145" xfId="0" applyFont="1" applyBorder="1" applyAlignment="1">
      <alignment vertical="center"/>
    </xf>
    <xf numFmtId="0" fontId="24" fillId="3" borderId="145" xfId="0" applyFont="1" applyFill="1" applyBorder="1" applyAlignment="1">
      <alignment vertical="center"/>
    </xf>
    <xf numFmtId="0" fontId="34" fillId="0" borderId="0" xfId="0" applyFont="1" applyAlignment="1">
      <alignment horizontal="justify" vertical="center"/>
    </xf>
    <xf numFmtId="0" fontId="24" fillId="0" borderId="0" xfId="0" applyFont="1" applyAlignment="1">
      <alignment horizontal="justify" vertical="center"/>
    </xf>
    <xf numFmtId="0" fontId="24" fillId="0" borderId="145" xfId="0" applyFont="1" applyBorder="1" applyAlignment="1">
      <alignment horizontal="justify" vertical="center"/>
    </xf>
    <xf numFmtId="0" fontId="34" fillId="0" borderId="148" xfId="0" applyFont="1" applyBorder="1" applyAlignment="1">
      <alignment horizontal="justify" vertical="center"/>
    </xf>
    <xf numFmtId="0" fontId="40" fillId="0" borderId="0" xfId="0" applyFont="1" applyAlignment="1">
      <alignment vertical="center"/>
    </xf>
    <xf numFmtId="0" fontId="24" fillId="0" borderId="0" xfId="0" applyFont="1" applyAlignment="1">
      <alignment horizontal="centerContinuous" vertical="center"/>
    </xf>
    <xf numFmtId="0" fontId="24" fillId="0" borderId="149" xfId="0" applyFont="1" applyBorder="1"/>
    <xf numFmtId="0" fontId="24" fillId="0" borderId="107" xfId="0" applyFont="1" applyBorder="1"/>
    <xf numFmtId="0" fontId="24" fillId="0" borderId="146" xfId="0" applyFont="1" applyBorder="1" applyAlignment="1">
      <alignment vertical="center"/>
    </xf>
    <xf numFmtId="0" fontId="24" fillId="0" borderId="147" xfId="0" applyFont="1" applyBorder="1" applyAlignment="1">
      <alignment horizontal="left" vertical="center"/>
    </xf>
    <xf numFmtId="0" fontId="34" fillId="0" borderId="147" xfId="0" applyFont="1" applyBorder="1" applyAlignment="1">
      <alignment horizontal="left" vertical="center" wrapText="1"/>
    </xf>
    <xf numFmtId="0" fontId="34" fillId="0" borderId="147" xfId="0" applyFont="1" applyBorder="1" applyAlignment="1">
      <alignment horizontal="left" vertical="center"/>
    </xf>
    <xf numFmtId="0" fontId="34" fillId="0" borderId="147" xfId="0" applyFont="1" applyBorder="1" applyAlignment="1">
      <alignment horizontal="center" vertical="center"/>
    </xf>
    <xf numFmtId="0" fontId="34" fillId="0" borderId="145" xfId="0" applyFont="1" applyBorder="1" applyAlignment="1">
      <alignment horizontal="left" vertical="center" wrapText="1"/>
    </xf>
    <xf numFmtId="0" fontId="34" fillId="0" borderId="145" xfId="0" applyFont="1" applyBorder="1" applyAlignment="1">
      <alignment horizontal="left" vertical="center"/>
    </xf>
    <xf numFmtId="0" fontId="24" fillId="0" borderId="145" xfId="0" applyFont="1" applyBorder="1"/>
    <xf numFmtId="0" fontId="34" fillId="0" borderId="145" xfId="0" applyFont="1" applyBorder="1" applyAlignment="1">
      <alignment horizontal="center" vertical="center"/>
    </xf>
    <xf numFmtId="0" fontId="34" fillId="0" borderId="149" xfId="0" applyFont="1" applyBorder="1" applyAlignment="1">
      <alignment vertical="center"/>
    </xf>
    <xf numFmtId="0" fontId="34" fillId="0" borderId="0" xfId="0" applyFont="1"/>
    <xf numFmtId="0" fontId="34" fillId="0" borderId="119" xfId="0" applyFont="1" applyBorder="1"/>
    <xf numFmtId="0" fontId="68" fillId="0" borderId="0" xfId="7" applyFont="1">
      <alignment vertical="center"/>
    </xf>
    <xf numFmtId="0" fontId="24" fillId="0" borderId="0" xfId="7" applyFont="1">
      <alignment vertical="center"/>
    </xf>
    <xf numFmtId="0" fontId="24" fillId="0" borderId="0" xfId="8" applyFont="1">
      <alignment vertical="center"/>
    </xf>
    <xf numFmtId="0" fontId="2" fillId="0" borderId="0" xfId="8">
      <alignment vertical="center"/>
    </xf>
    <xf numFmtId="0" fontId="70" fillId="0" borderId="0" xfId="8" applyFont="1">
      <alignment vertical="center"/>
    </xf>
    <xf numFmtId="0" fontId="52" fillId="0" borderId="0" xfId="8" applyFont="1">
      <alignment vertical="center"/>
    </xf>
    <xf numFmtId="0" fontId="63" fillId="0" borderId="0" xfId="8" applyFont="1">
      <alignment vertical="center"/>
    </xf>
    <xf numFmtId="0" fontId="59" fillId="0" borderId="150" xfId="8" applyFont="1" applyBorder="1" applyAlignment="1">
      <alignment horizontal="center" vertical="center"/>
    </xf>
    <xf numFmtId="0" fontId="59" fillId="0" borderId="151" xfId="8" applyFont="1" applyBorder="1" applyAlignment="1">
      <alignment horizontal="center" vertical="center"/>
    </xf>
    <xf numFmtId="0" fontId="59" fillId="0" borderId="152" xfId="8" applyFont="1" applyBorder="1" applyAlignment="1">
      <alignment horizontal="center" vertical="center"/>
    </xf>
    <xf numFmtId="0" fontId="59" fillId="0" borderId="153" xfId="8" applyFont="1" applyBorder="1" applyAlignment="1">
      <alignment horizontal="center" vertical="center" shrinkToFit="1"/>
    </xf>
    <xf numFmtId="0" fontId="59" fillId="0" borderId="154" xfId="8" applyFont="1" applyBorder="1" applyAlignment="1">
      <alignment horizontal="center" vertical="center"/>
    </xf>
    <xf numFmtId="0" fontId="59" fillId="0" borderId="112" xfId="8" applyFont="1" applyBorder="1" applyAlignment="1">
      <alignment horizontal="center" vertical="center"/>
    </xf>
    <xf numFmtId="0" fontId="59" fillId="0" borderId="9" xfId="8" applyFont="1" applyBorder="1" applyAlignment="1">
      <alignment horizontal="center" vertical="center" shrinkToFit="1"/>
    </xf>
    <xf numFmtId="0" fontId="59" fillId="0" borderId="155" xfId="8" applyFont="1" applyBorder="1" applyAlignment="1">
      <alignment horizontal="center" vertical="center"/>
    </xf>
    <xf numFmtId="0" fontId="59" fillId="0" borderId="10" xfId="8" applyFont="1" applyBorder="1" applyAlignment="1">
      <alignment horizontal="center" vertical="center"/>
    </xf>
    <xf numFmtId="0" fontId="59" fillId="0" borderId="13" xfId="8" applyFont="1" applyBorder="1" applyAlignment="1">
      <alignment horizontal="center" vertical="center" shrinkToFit="1"/>
    </xf>
    <xf numFmtId="0" fontId="59" fillId="0" borderId="156" xfId="8" applyFont="1" applyBorder="1" applyAlignment="1">
      <alignment horizontal="center" vertical="center"/>
    </xf>
    <xf numFmtId="0" fontId="59" fillId="0" borderId="14" xfId="8" applyFont="1" applyBorder="1" applyAlignment="1">
      <alignment horizontal="center" vertical="center"/>
    </xf>
    <xf numFmtId="0" fontId="59" fillId="0" borderId="0" xfId="8" applyFont="1" applyAlignment="1">
      <alignment horizontal="center" vertical="center"/>
    </xf>
    <xf numFmtId="0" fontId="59" fillId="0" borderId="0" xfId="8" applyFont="1">
      <alignment vertical="center"/>
    </xf>
    <xf numFmtId="0" fontId="44" fillId="0" borderId="0" xfId="8" applyFont="1">
      <alignment vertical="center"/>
    </xf>
    <xf numFmtId="0" fontId="53" fillId="0" borderId="0" xfId="0" applyFont="1" applyProtection="1">
      <protection locked="0"/>
    </xf>
    <xf numFmtId="0" fontId="57" fillId="0" borderId="0" xfId="0" applyFont="1" applyAlignment="1" applyProtection="1">
      <alignment horizontal="center" vertical="top" shrinkToFit="1"/>
      <protection locked="0"/>
    </xf>
    <xf numFmtId="0" fontId="57" fillId="0" borderId="0" xfId="0" applyFont="1" applyProtection="1">
      <protection locked="0"/>
    </xf>
    <xf numFmtId="0" fontId="64" fillId="0" borderId="0" xfId="0" applyFont="1" applyProtection="1">
      <protection locked="0"/>
    </xf>
    <xf numFmtId="0" fontId="53" fillId="0" borderId="0" xfId="0" applyFont="1"/>
    <xf numFmtId="0" fontId="53" fillId="0" borderId="0" xfId="0" applyFont="1" applyAlignment="1" applyProtection="1">
      <alignment vertical="center"/>
      <protection locked="0"/>
    </xf>
    <xf numFmtId="0" fontId="64" fillId="5" borderId="0" xfId="0" applyFont="1" applyFill="1" applyProtection="1">
      <protection locked="0"/>
    </xf>
    <xf numFmtId="0" fontId="64" fillId="0" borderId="0" xfId="0" applyFont="1"/>
    <xf numFmtId="0" fontId="64" fillId="0" borderId="0" xfId="0" applyFont="1" applyAlignment="1" applyProtection="1">
      <alignment vertical="center"/>
      <protection locked="0"/>
    </xf>
    <xf numFmtId="0" fontId="64"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44" fillId="0" borderId="0" xfId="0" applyFont="1"/>
    <xf numFmtId="0" fontId="24" fillId="0" borderId="0" xfId="0" applyFont="1" applyAlignment="1" applyProtection="1">
      <alignment horizontal="center" vertical="center"/>
      <protection locked="0"/>
    </xf>
    <xf numFmtId="0" fontId="45" fillId="0" borderId="0" xfId="0" applyFont="1" applyAlignment="1" applyProtection="1">
      <alignment horizontal="center" vertical="center"/>
      <protection locked="0"/>
    </xf>
    <xf numFmtId="0" fontId="26" fillId="0" borderId="2" xfId="0" applyFont="1" applyBorder="1" applyAlignment="1" applyProtection="1">
      <alignment horizontal="right" vertical="center"/>
      <protection locked="0"/>
    </xf>
    <xf numFmtId="0" fontId="26" fillId="0" borderId="3" xfId="0" applyFont="1" applyBorder="1" applyAlignment="1" applyProtection="1">
      <alignment vertical="center"/>
      <protection locked="0"/>
    </xf>
    <xf numFmtId="0" fontId="26" fillId="5" borderId="3" xfId="0" applyFont="1" applyFill="1" applyBorder="1" applyAlignment="1" applyProtection="1">
      <alignment horizontal="center" vertical="center"/>
      <protection locked="0"/>
    </xf>
    <xf numFmtId="0" fontId="26" fillId="0" borderId="3" xfId="0" applyFont="1" applyBorder="1" applyAlignment="1" applyProtection="1">
      <alignment horizontal="center" vertical="center"/>
      <protection locked="0"/>
    </xf>
    <xf numFmtId="0" fontId="26" fillId="0" borderId="4" xfId="0" applyFont="1" applyBorder="1" applyAlignment="1" applyProtection="1">
      <alignment vertical="center"/>
      <protection locked="0"/>
    </xf>
    <xf numFmtId="0" fontId="24" fillId="0" borderId="32" xfId="0" applyFont="1" applyBorder="1" applyAlignment="1" applyProtection="1">
      <alignment vertical="center"/>
      <protection locked="0"/>
    </xf>
    <xf numFmtId="0" fontId="24" fillId="0" borderId="0" xfId="9" applyFont="1"/>
    <xf numFmtId="0" fontId="24" fillId="0" borderId="0" xfId="9" applyFont="1" applyAlignment="1" applyProtection="1">
      <alignment vertical="center"/>
      <protection locked="0"/>
    </xf>
    <xf numFmtId="0" fontId="24" fillId="5" borderId="0" xfId="9" applyFont="1" applyFill="1" applyProtection="1">
      <protection locked="0"/>
    </xf>
    <xf numFmtId="0" fontId="24" fillId="5" borderId="0" xfId="9" applyFont="1" applyFill="1"/>
    <xf numFmtId="0" fontId="76" fillId="0" borderId="0" xfId="0" applyFont="1"/>
    <xf numFmtId="0" fontId="24" fillId="0" borderId="0" xfId="9" applyFont="1" applyAlignment="1">
      <alignment vertical="center"/>
    </xf>
    <xf numFmtId="0" fontId="26" fillId="5" borderId="41" xfId="9" applyFont="1" applyFill="1" applyBorder="1" applyAlignment="1" applyProtection="1">
      <alignment horizontal="left" vertical="center" indent="3"/>
      <protection locked="0"/>
    </xf>
    <xf numFmtId="0" fontId="26" fillId="5" borderId="41" xfId="9" applyFont="1" applyFill="1" applyBorder="1" applyAlignment="1">
      <alignment horizontal="left" vertical="center" indent="3"/>
    </xf>
    <xf numFmtId="0" fontId="26" fillId="5" borderId="42" xfId="9" applyFont="1" applyFill="1" applyBorder="1" applyAlignment="1">
      <alignment horizontal="left" vertical="center" indent="3"/>
    </xf>
    <xf numFmtId="0" fontId="26" fillId="0" borderId="2" xfId="9" applyFont="1" applyBorder="1" applyAlignment="1">
      <alignment vertical="center"/>
    </xf>
    <xf numFmtId="0" fontId="26" fillId="0" borderId="3" xfId="9" applyFont="1" applyBorder="1" applyAlignment="1">
      <alignment vertical="center"/>
    </xf>
    <xf numFmtId="0" fontId="26" fillId="0" borderId="3" xfId="9" applyFont="1" applyBorder="1" applyAlignment="1">
      <alignment horizontal="center" vertical="center"/>
    </xf>
    <xf numFmtId="0" fontId="26" fillId="0" borderId="4" xfId="9" applyFont="1" applyBorder="1" applyAlignment="1">
      <alignment vertical="center"/>
    </xf>
    <xf numFmtId="0" fontId="77" fillId="0" borderId="163" xfId="0" applyFont="1" applyBorder="1" applyAlignment="1">
      <alignment horizontal="center" vertical="center" wrapText="1"/>
    </xf>
    <xf numFmtId="0" fontId="26" fillId="0" borderId="2" xfId="9" applyFont="1" applyBorder="1"/>
    <xf numFmtId="0" fontId="26" fillId="0" borderId="3" xfId="9" applyFont="1" applyBorder="1"/>
    <xf numFmtId="0" fontId="26" fillId="0" borderId="4" xfId="9" applyFont="1" applyBorder="1"/>
    <xf numFmtId="0" fontId="77" fillId="0" borderId="165" xfId="0" applyFont="1" applyBorder="1" applyAlignment="1">
      <alignment horizontal="center" wrapText="1"/>
    </xf>
    <xf numFmtId="0" fontId="26" fillId="0" borderId="166" xfId="9" applyFont="1" applyBorder="1"/>
    <xf numFmtId="0" fontId="26" fillId="5" borderId="32" xfId="9" applyFont="1" applyFill="1" applyBorder="1" applyAlignment="1">
      <alignment vertical="center"/>
    </xf>
    <xf numFmtId="0" fontId="26" fillId="5" borderId="32" xfId="9" applyFont="1" applyFill="1" applyBorder="1"/>
    <xf numFmtId="0" fontId="26" fillId="0" borderId="32" xfId="9" applyFont="1" applyBorder="1"/>
    <xf numFmtId="0" fontId="26" fillId="0" borderId="33" xfId="9" applyFont="1" applyBorder="1"/>
    <xf numFmtId="0" fontId="77" fillId="0" borderId="168" xfId="0" applyFont="1" applyBorder="1" applyAlignment="1">
      <alignment horizontal="center" vertical="center" wrapText="1"/>
    </xf>
    <xf numFmtId="0" fontId="26" fillId="0" borderId="169" xfId="9" applyFont="1" applyBorder="1" applyAlignment="1">
      <alignment vertical="center"/>
    </xf>
    <xf numFmtId="0" fontId="26" fillId="0" borderId="41" xfId="9" applyFont="1" applyBorder="1" applyAlignment="1">
      <alignment vertical="center"/>
    </xf>
    <xf numFmtId="0" fontId="26" fillId="0" borderId="42" xfId="9" applyFont="1" applyBorder="1" applyAlignment="1">
      <alignment vertical="center"/>
    </xf>
    <xf numFmtId="0" fontId="77" fillId="0" borderId="0" xfId="0" applyFont="1"/>
    <xf numFmtId="0" fontId="26" fillId="5" borderId="0" xfId="9" applyFont="1" applyFill="1"/>
    <xf numFmtId="0" fontId="24" fillId="0" borderId="0" xfId="0" applyFont="1" applyAlignment="1">
      <alignment horizontal="right"/>
    </xf>
    <xf numFmtId="0" fontId="52" fillId="0" borderId="0" xfId="0" applyFont="1" applyAlignment="1">
      <alignment horizontal="right"/>
    </xf>
    <xf numFmtId="0" fontId="26" fillId="0" borderId="0" xfId="0" applyFont="1" applyAlignment="1">
      <alignment horizontal="center" vertical="center"/>
    </xf>
    <xf numFmtId="0" fontId="26" fillId="0" borderId="0" xfId="0" applyFont="1" applyAlignment="1">
      <alignment horizontal="right" vertical="center"/>
    </xf>
    <xf numFmtId="0" fontId="59" fillId="0" borderId="0" xfId="0" applyFont="1" applyAlignment="1">
      <alignment horizontal="center" vertical="center"/>
    </xf>
    <xf numFmtId="0" fontId="26" fillId="0" borderId="0" xfId="0" applyFont="1" applyAlignment="1">
      <alignment horizontal="left" vertical="center"/>
    </xf>
    <xf numFmtId="0" fontId="26" fillId="5" borderId="0" xfId="0" applyFont="1" applyFill="1" applyAlignment="1">
      <alignment horizontal="left" vertical="center"/>
    </xf>
    <xf numFmtId="0" fontId="44" fillId="5" borderId="0" xfId="0" applyFont="1" applyFill="1" applyAlignment="1">
      <alignment horizontal="center" vertical="center"/>
    </xf>
    <xf numFmtId="0" fontId="26" fillId="0" borderId="15" xfId="0" applyFont="1" applyBorder="1" applyAlignment="1">
      <alignment vertical="center"/>
    </xf>
    <xf numFmtId="0" fontId="26" fillId="0" borderId="16" xfId="0" applyFont="1" applyBorder="1" applyAlignment="1">
      <alignment vertical="center"/>
    </xf>
    <xf numFmtId="0" fontId="26" fillId="0" borderId="71" xfId="0" applyFont="1" applyBorder="1" applyAlignment="1">
      <alignment vertical="center"/>
    </xf>
    <xf numFmtId="0" fontId="26" fillId="0" borderId="70" xfId="0" applyFont="1" applyBorder="1" applyAlignment="1">
      <alignment vertical="center"/>
    </xf>
    <xf numFmtId="0" fontId="26" fillId="0" borderId="17" xfId="0" applyFont="1" applyBorder="1" applyAlignment="1">
      <alignment vertical="center"/>
    </xf>
    <xf numFmtId="0" fontId="26" fillId="0" borderId="40" xfId="0" applyFont="1" applyBorder="1" applyAlignment="1">
      <alignment vertical="center"/>
    </xf>
    <xf numFmtId="0" fontId="26" fillId="0" borderId="41" xfId="0" applyFont="1" applyBorder="1" applyAlignment="1">
      <alignment vertical="center"/>
    </xf>
    <xf numFmtId="0" fontId="26" fillId="0" borderId="36" xfId="0" applyFont="1" applyBorder="1" applyAlignment="1">
      <alignment vertical="center"/>
    </xf>
    <xf numFmtId="0" fontId="26" fillId="0" borderId="31" xfId="0" applyFont="1" applyBorder="1" applyAlignment="1">
      <alignment vertical="center" textRotation="255"/>
    </xf>
    <xf numFmtId="0" fontId="24" fillId="0" borderId="32" xfId="0" applyFont="1" applyBorder="1" applyAlignment="1">
      <alignment vertical="center" textRotation="255"/>
    </xf>
    <xf numFmtId="0" fontId="26" fillId="0" borderId="32" xfId="0" applyFont="1" applyBorder="1" applyAlignment="1">
      <alignment vertical="center"/>
    </xf>
    <xf numFmtId="0" fontId="34" fillId="0" borderId="32" xfId="0" applyFont="1" applyBorder="1" applyAlignment="1">
      <alignment vertical="center"/>
    </xf>
    <xf numFmtId="0" fontId="34" fillId="0" borderId="33" xfId="0" applyFont="1" applyBorder="1" applyAlignment="1">
      <alignment vertical="center"/>
    </xf>
    <xf numFmtId="0" fontId="26" fillId="0" borderId="35" xfId="0" applyFont="1" applyBorder="1" applyAlignment="1">
      <alignment vertical="center"/>
    </xf>
    <xf numFmtId="0" fontId="26" fillId="0" borderId="32" xfId="0" applyFont="1" applyBorder="1" applyAlignment="1">
      <alignment horizontal="left" vertical="center"/>
    </xf>
    <xf numFmtId="0" fontId="26" fillId="0" borderId="33" xfId="0" applyFont="1" applyBorder="1" applyAlignment="1">
      <alignment vertical="center"/>
    </xf>
    <xf numFmtId="0" fontId="26" fillId="0" borderId="48" xfId="0" applyFont="1" applyBorder="1" applyAlignment="1">
      <alignment vertical="center"/>
    </xf>
    <xf numFmtId="0" fontId="26" fillId="0" borderId="18" xfId="0" applyFont="1" applyBorder="1" applyAlignment="1">
      <alignment vertical="center" textRotation="255"/>
    </xf>
    <xf numFmtId="0" fontId="24" fillId="0" borderId="0" xfId="0" applyFont="1" applyAlignment="1">
      <alignment vertical="center" textRotation="255"/>
    </xf>
    <xf numFmtId="0" fontId="34" fillId="0" borderId="37" xfId="0" applyFont="1" applyBorder="1" applyAlignment="1">
      <alignment vertical="center"/>
    </xf>
    <xf numFmtId="0" fontId="26" fillId="0" borderId="44" xfId="0" applyFont="1" applyBorder="1" applyAlignment="1">
      <alignment vertical="center"/>
    </xf>
    <xf numFmtId="0" fontId="26" fillId="0" borderId="37" xfId="0" applyFont="1" applyBorder="1" applyAlignment="1">
      <alignment vertical="center"/>
    </xf>
    <xf numFmtId="0" fontId="26" fillId="0" borderId="19" xfId="0" applyFont="1" applyBorder="1" applyAlignment="1">
      <alignment vertical="center"/>
    </xf>
    <xf numFmtId="0" fontId="24" fillId="0" borderId="18" xfId="0" applyFont="1" applyBorder="1" applyAlignment="1">
      <alignment vertical="center" textRotation="255"/>
    </xf>
    <xf numFmtId="0" fontId="24" fillId="0" borderId="40" xfId="0" applyFont="1" applyBorder="1" applyAlignment="1">
      <alignment vertical="center" textRotation="255"/>
    </xf>
    <xf numFmtId="0" fontId="24" fillId="0" borderId="41" xfId="0" applyFont="1" applyBorder="1" applyAlignment="1">
      <alignment vertical="center" textRotation="255"/>
    </xf>
    <xf numFmtId="0" fontId="26" fillId="0" borderId="42" xfId="0" applyFont="1" applyBorder="1" applyAlignment="1">
      <alignment vertical="center"/>
    </xf>
    <xf numFmtId="0" fontId="26" fillId="0" borderId="38" xfId="0" applyFont="1" applyBorder="1" applyAlignment="1">
      <alignment vertical="center"/>
    </xf>
    <xf numFmtId="0" fontId="26" fillId="0" borderId="41" xfId="0" applyFont="1" applyBorder="1" applyAlignment="1">
      <alignment horizontal="left" vertical="center"/>
    </xf>
    <xf numFmtId="0" fontId="24" fillId="0" borderId="20" xfId="0" applyFont="1" applyBorder="1" applyAlignment="1">
      <alignment vertical="center" textRotation="255"/>
    </xf>
    <xf numFmtId="0" fontId="24" fillId="0" borderId="21" xfId="0" applyFont="1" applyBorder="1" applyAlignment="1">
      <alignment vertical="center" textRotation="255"/>
    </xf>
    <xf numFmtId="0" fontId="26" fillId="0" borderId="21" xfId="0" applyFont="1" applyBorder="1" applyAlignment="1">
      <alignment vertical="center"/>
    </xf>
    <xf numFmtId="0" fontId="26" fillId="0" borderId="56" xfId="0" applyFont="1" applyBorder="1" applyAlignment="1">
      <alignment vertical="center"/>
    </xf>
    <xf numFmtId="0" fontId="26" fillId="0" borderId="72" xfId="0" applyFont="1" applyBorder="1" applyAlignment="1">
      <alignment vertical="center"/>
    </xf>
    <xf numFmtId="0" fontId="26" fillId="0" borderId="21" xfId="0" applyFont="1" applyBorder="1" applyAlignment="1">
      <alignment horizontal="left" vertical="center"/>
    </xf>
    <xf numFmtId="0" fontId="26" fillId="0" borderId="22" xfId="0" applyFont="1" applyBorder="1" applyAlignment="1">
      <alignment vertical="center"/>
    </xf>
    <xf numFmtId="0" fontId="24" fillId="0" borderId="0" xfId="10" applyFont="1">
      <alignment vertical="center"/>
    </xf>
    <xf numFmtId="0" fontId="2" fillId="0" borderId="0" xfId="10">
      <alignment vertical="center"/>
    </xf>
    <xf numFmtId="0" fontId="64" fillId="0" borderId="0" xfId="10" applyFont="1" applyAlignment="1">
      <alignment horizontal="distributed" vertical="center"/>
    </xf>
    <xf numFmtId="0" fontId="81" fillId="0" borderId="0" xfId="10" applyFont="1" applyAlignment="1">
      <alignment horizontal="left" vertical="center"/>
    </xf>
    <xf numFmtId="0" fontId="44" fillId="0" borderId="0" xfId="10" applyFont="1" applyAlignment="1">
      <alignment horizontal="distributed" vertical="center"/>
    </xf>
    <xf numFmtId="0" fontId="24" fillId="0" borderId="0" xfId="10" applyFont="1" applyAlignment="1">
      <alignment horizontal="right" vertical="center"/>
    </xf>
    <xf numFmtId="0" fontId="24" fillId="0" borderId="0" xfId="10" applyFont="1" applyAlignment="1">
      <alignment horizontal="left" vertical="center"/>
    </xf>
    <xf numFmtId="0" fontId="24" fillId="0" borderId="0" xfId="10" applyFont="1" applyAlignment="1">
      <alignment horizontal="distributed" vertical="center"/>
    </xf>
    <xf numFmtId="0" fontId="24" fillId="0" borderId="0" xfId="10" applyFont="1" applyAlignment="1">
      <alignment horizontal="center" vertical="center"/>
    </xf>
    <xf numFmtId="0" fontId="24" fillId="0" borderId="34" xfId="10" applyFont="1" applyBorder="1" applyAlignment="1">
      <alignment horizontal="right"/>
    </xf>
    <xf numFmtId="0" fontId="24" fillId="0" borderId="1" xfId="10" applyFont="1" applyBorder="1" applyAlignment="1">
      <alignment horizontal="center" vertical="center"/>
    </xf>
    <xf numFmtId="0" fontId="82" fillId="12" borderId="1" xfId="10" applyFont="1" applyFill="1" applyBorder="1" applyAlignment="1">
      <alignment horizontal="center" vertical="center"/>
    </xf>
    <xf numFmtId="0" fontId="24" fillId="0" borderId="2" xfId="10" applyFont="1" applyBorder="1" applyAlignment="1">
      <alignment horizontal="center" vertical="center"/>
    </xf>
    <xf numFmtId="0" fontId="24" fillId="0" borderId="49" xfId="10" applyFont="1" applyBorder="1" applyAlignment="1">
      <alignment horizontal="left" vertical="center" indent="1"/>
    </xf>
    <xf numFmtId="182" fontId="47" fillId="0" borderId="1" xfId="10" applyNumberFormat="1" applyFont="1" applyBorder="1" applyAlignment="1">
      <alignment horizontal="center" vertical="center"/>
    </xf>
    <xf numFmtId="182" fontId="24" fillId="0" borderId="1" xfId="10" applyNumberFormat="1" applyFont="1" applyBorder="1" applyAlignment="1">
      <alignment horizontal="center" vertical="center"/>
    </xf>
    <xf numFmtId="0" fontId="24" fillId="0" borderId="1" xfId="10" applyFont="1" applyBorder="1">
      <alignment vertical="center"/>
    </xf>
    <xf numFmtId="0" fontId="24" fillId="0" borderId="4" xfId="10" applyFont="1" applyBorder="1" applyAlignment="1">
      <alignment horizontal="center" vertical="center"/>
    </xf>
    <xf numFmtId="0" fontId="24" fillId="0" borderId="3" xfId="10" applyFont="1" applyBorder="1" applyAlignment="1">
      <alignment horizontal="left" vertical="center" indent="1"/>
    </xf>
    <xf numFmtId="0" fontId="24" fillId="0" borderId="3" xfId="10" applyFont="1" applyBorder="1">
      <alignment vertical="center"/>
    </xf>
    <xf numFmtId="0" fontId="24" fillId="0" borderId="4" xfId="10" applyFont="1" applyBorder="1">
      <alignment vertical="center"/>
    </xf>
    <xf numFmtId="0" fontId="53" fillId="0" borderId="0" xfId="10" applyFont="1">
      <alignment vertical="center"/>
    </xf>
    <xf numFmtId="0" fontId="24" fillId="0" borderId="0" xfId="11" applyFont="1">
      <alignment vertical="center"/>
    </xf>
    <xf numFmtId="0" fontId="2" fillId="0" borderId="0" xfId="11">
      <alignment vertical="center"/>
    </xf>
    <xf numFmtId="0" fontId="34" fillId="0" borderId="0" xfId="11" applyFont="1">
      <alignment vertical="center"/>
    </xf>
    <xf numFmtId="0" fontId="84" fillId="0" borderId="0" xfId="11" applyFont="1" applyAlignment="1">
      <alignment horizontal="center" vertical="center"/>
    </xf>
    <xf numFmtId="0" fontId="34" fillId="0" borderId="0" xfId="11" applyFont="1" applyAlignment="1">
      <alignment horizontal="center" vertical="center"/>
    </xf>
    <xf numFmtId="0" fontId="34" fillId="0" borderId="0" xfId="11" applyFont="1" applyAlignment="1">
      <alignment vertical="center" wrapText="1"/>
    </xf>
    <xf numFmtId="0" fontId="34" fillId="0" borderId="0" xfId="11" applyFont="1" applyAlignment="1">
      <alignment horizontal="justify" vertical="center"/>
    </xf>
    <xf numFmtId="0" fontId="85" fillId="0" borderId="0" xfId="11" applyFont="1">
      <alignment vertical="center"/>
    </xf>
    <xf numFmtId="0" fontId="85" fillId="0" borderId="0" xfId="11" applyFont="1" applyAlignment="1">
      <alignment horizontal="justify" vertical="center"/>
    </xf>
    <xf numFmtId="0" fontId="86" fillId="0" borderId="0" xfId="11" applyFont="1">
      <alignment vertical="center"/>
    </xf>
    <xf numFmtId="0" fontId="47" fillId="0" borderId="0" xfId="11" applyFont="1">
      <alignment vertical="center"/>
    </xf>
    <xf numFmtId="0" fontId="26" fillId="0" borderId="0" xfId="11" applyFont="1">
      <alignment vertical="center"/>
    </xf>
    <xf numFmtId="0" fontId="24" fillId="0" borderId="0" xfId="11" applyFont="1" applyAlignment="1">
      <alignment horizontal="justify" vertical="center"/>
    </xf>
    <xf numFmtId="0" fontId="47" fillId="0" borderId="0" xfId="11" applyFont="1" applyAlignment="1"/>
    <xf numFmtId="0" fontId="87" fillId="0" borderId="0" xfId="11" applyFont="1" applyAlignment="1">
      <alignment horizontal="distributed" vertical="center"/>
    </xf>
    <xf numFmtId="0" fontId="34" fillId="0" borderId="3" xfId="11" applyFont="1" applyBorder="1">
      <alignment vertical="center"/>
    </xf>
    <xf numFmtId="0" fontId="2" fillId="0" borderId="3" xfId="11" applyBorder="1">
      <alignment vertical="center"/>
    </xf>
    <xf numFmtId="0" fontId="34" fillId="0" borderId="41" xfId="11" applyFont="1" applyBorder="1">
      <alignment vertical="center"/>
    </xf>
    <xf numFmtId="0" fontId="34" fillId="0" borderId="0" xfId="11" applyFont="1" applyAlignment="1">
      <alignment horizontal="distributed" vertical="center"/>
    </xf>
    <xf numFmtId="0" fontId="34" fillId="0" borderId="0" xfId="11" applyFont="1" applyAlignment="1">
      <alignment horizontal="left" vertical="center" indent="1"/>
    </xf>
    <xf numFmtId="0" fontId="34" fillId="0" borderId="173" xfId="11" applyFont="1" applyBorder="1">
      <alignment vertical="center"/>
    </xf>
    <xf numFmtId="0" fontId="34" fillId="0" borderId="174" xfId="11" applyFont="1" applyBorder="1">
      <alignment vertical="center"/>
    </xf>
    <xf numFmtId="0" fontId="34" fillId="0" borderId="149" xfId="11" applyFont="1" applyBorder="1">
      <alignment vertical="center"/>
    </xf>
    <xf numFmtId="0" fontId="34" fillId="0" borderId="175" xfId="11" applyFont="1" applyBorder="1">
      <alignment vertical="center"/>
    </xf>
    <xf numFmtId="0" fontId="34" fillId="0" borderId="176" xfId="11" applyFont="1" applyBorder="1">
      <alignment vertical="center"/>
    </xf>
    <xf numFmtId="0" fontId="34" fillId="0" borderId="103" xfId="11" applyFont="1" applyBorder="1">
      <alignment vertical="center"/>
    </xf>
    <xf numFmtId="0" fontId="34" fillId="0" borderId="100" xfId="11" applyFont="1" applyBorder="1">
      <alignment vertical="center"/>
    </xf>
    <xf numFmtId="0" fontId="47" fillId="0" borderId="100" xfId="11" applyFont="1" applyBorder="1">
      <alignment vertical="center"/>
    </xf>
    <xf numFmtId="0" fontId="34" fillId="0" borderId="100" xfId="11" applyFont="1" applyBorder="1" applyAlignment="1">
      <alignment horizontal="center" vertical="center"/>
    </xf>
    <xf numFmtId="0" fontId="47" fillId="0" borderId="0" xfId="11" applyFont="1" applyAlignment="1">
      <alignment horizontal="center" vertical="center"/>
    </xf>
    <xf numFmtId="0" fontId="47" fillId="0" borderId="100" xfId="11" applyFont="1" applyBorder="1" applyAlignment="1">
      <alignment horizontal="center" vertical="center"/>
    </xf>
    <xf numFmtId="0" fontId="34" fillId="0" borderId="177" xfId="11" applyFont="1" applyBorder="1">
      <alignment vertical="center"/>
    </xf>
    <xf numFmtId="0" fontId="34" fillId="0" borderId="170" xfId="11" applyFont="1" applyBorder="1">
      <alignment vertical="center"/>
    </xf>
    <xf numFmtId="0" fontId="34" fillId="0" borderId="0" xfId="12" applyFont="1" applyAlignment="1">
      <alignment horizontal="center" vertical="center"/>
    </xf>
    <xf numFmtId="0" fontId="34" fillId="0" borderId="111" xfId="12" applyFont="1" applyBorder="1" applyAlignment="1">
      <alignment horizontal="center" vertical="center"/>
    </xf>
    <xf numFmtId="0" fontId="34" fillId="0" borderId="44" xfId="11" applyFont="1" applyBorder="1">
      <alignment vertical="center"/>
    </xf>
    <xf numFmtId="0" fontId="34" fillId="0" borderId="98" xfId="11" applyFont="1" applyBorder="1">
      <alignment vertical="center"/>
    </xf>
    <xf numFmtId="0" fontId="18" fillId="0" borderId="0" xfId="13" applyFont="1" applyAlignment="1">
      <alignment horizontal="justify" vertical="center"/>
    </xf>
    <xf numFmtId="0" fontId="2" fillId="0" borderId="0" xfId="13">
      <alignment vertical="center"/>
    </xf>
    <xf numFmtId="0" fontId="89" fillId="0" borderId="0" xfId="13" applyFont="1" applyAlignment="1">
      <alignment horizontal="center" vertical="center"/>
    </xf>
    <xf numFmtId="0" fontId="91" fillId="0" borderId="0" xfId="13" applyFont="1" applyAlignment="1">
      <alignment horizontal="justify" vertical="center"/>
    </xf>
    <xf numFmtId="0" fontId="92" fillId="0" borderId="0" xfId="13" applyFont="1" applyAlignment="1">
      <alignment horizontal="right" vertical="center"/>
    </xf>
    <xf numFmtId="0" fontId="94" fillId="0" borderId="0" xfId="13" applyFont="1" applyAlignment="1">
      <alignment horizontal="justify" vertical="center"/>
    </xf>
    <xf numFmtId="0" fontId="2" fillId="9" borderId="0" xfId="13" applyFill="1">
      <alignment vertical="center"/>
    </xf>
    <xf numFmtId="0" fontId="0" fillId="9" borderId="0" xfId="0" applyFill="1" applyAlignment="1">
      <alignment vertical="center"/>
    </xf>
    <xf numFmtId="0" fontId="12" fillId="9" borderId="0" xfId="13" applyFont="1" applyFill="1">
      <alignment vertical="center"/>
    </xf>
    <xf numFmtId="0" fontId="94" fillId="9" borderId="0" xfId="13" applyFont="1" applyFill="1" applyAlignment="1">
      <alignment horizontal="justify" vertical="center"/>
    </xf>
    <xf numFmtId="0" fontId="92" fillId="9" borderId="1" xfId="13" applyFont="1" applyFill="1" applyBorder="1" applyAlignment="1">
      <alignment horizontal="center" vertical="center" wrapText="1"/>
    </xf>
    <xf numFmtId="0" fontId="26" fillId="9" borderId="2" xfId="0" applyFont="1" applyFill="1" applyBorder="1" applyAlignment="1" applyProtection="1">
      <alignment horizontal="center" vertical="center"/>
      <protection locked="0"/>
    </xf>
    <xf numFmtId="0" fontId="26" fillId="9" borderId="3" xfId="0" applyFont="1" applyFill="1" applyBorder="1" applyAlignment="1" applyProtection="1">
      <alignment horizontal="center" vertical="center"/>
      <protection locked="0"/>
    </xf>
    <xf numFmtId="0" fontId="26" fillId="9" borderId="3" xfId="0" applyFont="1" applyFill="1" applyBorder="1" applyAlignment="1" applyProtection="1">
      <alignment vertical="center"/>
      <protection locked="0"/>
    </xf>
    <xf numFmtId="0" fontId="26" fillId="9" borderId="4" xfId="0" applyFont="1" applyFill="1" applyBorder="1" applyAlignment="1" applyProtection="1">
      <alignment vertical="center"/>
      <protection locked="0"/>
    </xf>
    <xf numFmtId="0" fontId="40" fillId="9" borderId="0" xfId="13" applyFont="1" applyFill="1" applyAlignment="1">
      <alignment horizontal="justify"/>
    </xf>
    <xf numFmtId="0" fontId="95" fillId="9" borderId="1" xfId="13" applyFont="1" applyFill="1" applyBorder="1" applyAlignment="1">
      <alignment horizontal="center" vertical="center" wrapText="1"/>
    </xf>
    <xf numFmtId="0" fontId="95" fillId="9" borderId="2" xfId="13" applyFont="1" applyFill="1" applyBorder="1" applyAlignment="1">
      <alignment horizontal="center" vertical="center" wrapText="1"/>
    </xf>
    <xf numFmtId="0" fontId="95" fillId="9" borderId="4" xfId="13" applyFont="1" applyFill="1" applyBorder="1" applyAlignment="1">
      <alignment horizontal="center" vertical="center" wrapText="1"/>
    </xf>
    <xf numFmtId="0" fontId="18" fillId="9" borderId="2" xfId="13" applyFont="1" applyFill="1" applyBorder="1" applyAlignment="1">
      <alignment horizontal="center" vertical="center" wrapText="1"/>
    </xf>
    <xf numFmtId="0" fontId="12" fillId="9" borderId="4" xfId="13" applyFont="1" applyFill="1" applyBorder="1">
      <alignment vertical="center"/>
    </xf>
    <xf numFmtId="0" fontId="92" fillId="9" borderId="34" xfId="13" applyFont="1" applyFill="1" applyBorder="1" applyAlignment="1">
      <alignment horizontal="center" wrapText="1"/>
    </xf>
    <xf numFmtId="0" fontId="92" fillId="9" borderId="49" xfId="13" applyFont="1" applyFill="1" applyBorder="1" applyAlignment="1">
      <alignment horizontal="center" vertical="top" wrapText="1"/>
    </xf>
    <xf numFmtId="0" fontId="92" fillId="9" borderId="3" xfId="13" applyFont="1" applyFill="1" applyBorder="1" applyAlignment="1">
      <alignment horizontal="center" vertical="center" wrapText="1"/>
    </xf>
    <xf numFmtId="0" fontId="92" fillId="9" borderId="4" xfId="13" applyFont="1" applyFill="1" applyBorder="1" applyAlignment="1">
      <alignment horizontal="center" vertical="center" wrapText="1"/>
    </xf>
    <xf numFmtId="0" fontId="95" fillId="9" borderId="49" xfId="13" applyFont="1" applyFill="1" applyBorder="1" applyAlignment="1">
      <alignment horizontal="center" vertical="top" wrapText="1" shrinkToFit="1"/>
    </xf>
    <xf numFmtId="0" fontId="12" fillId="9" borderId="49" xfId="13" applyFont="1" applyFill="1" applyBorder="1" applyAlignment="1">
      <alignment horizontal="center" vertical="center" wrapText="1"/>
    </xf>
    <xf numFmtId="0" fontId="0" fillId="9" borderId="38" xfId="0" applyFill="1" applyBorder="1" applyAlignment="1">
      <alignment vertical="center"/>
    </xf>
    <xf numFmtId="0" fontId="0" fillId="9" borderId="41" xfId="0" applyFill="1" applyBorder="1" applyAlignment="1">
      <alignment vertical="center"/>
    </xf>
    <xf numFmtId="0" fontId="0" fillId="9" borderId="42" xfId="0" applyFill="1" applyBorder="1" applyAlignment="1">
      <alignment vertical="center"/>
    </xf>
    <xf numFmtId="0" fontId="0" fillId="0" borderId="0" xfId="0" applyAlignment="1">
      <alignment horizontal="center" vertical="center" wrapText="1"/>
    </xf>
    <xf numFmtId="0" fontId="2" fillId="0" borderId="0" xfId="14">
      <alignment vertical="center"/>
    </xf>
    <xf numFmtId="0" fontId="24" fillId="0" borderId="0" xfId="14" applyFont="1">
      <alignment vertical="center"/>
    </xf>
    <xf numFmtId="0" fontId="24" fillId="9" borderId="0" xfId="14" applyFont="1" applyFill="1" applyAlignment="1">
      <alignment horizontal="center" vertical="center"/>
    </xf>
    <xf numFmtId="0" fontId="24" fillId="0" borderId="0" xfId="14" applyFont="1" applyAlignment="1">
      <alignment horizontal="center" vertical="center"/>
    </xf>
    <xf numFmtId="49" fontId="24" fillId="0" borderId="0" xfId="14" applyNumberFormat="1" applyFont="1" applyAlignment="1">
      <alignment horizontal="center" vertical="center"/>
    </xf>
    <xf numFmtId="49" fontId="24" fillId="0" borderId="0" xfId="14" applyNumberFormat="1" applyFont="1" applyAlignment="1">
      <alignment horizontal="center" vertical="top"/>
    </xf>
    <xf numFmtId="0" fontId="0" fillId="0" borderId="0" xfId="0" applyAlignment="1">
      <alignment vertical="center" wrapText="1"/>
    </xf>
    <xf numFmtId="0" fontId="24" fillId="0" borderId="1" xfId="14" applyFont="1" applyBorder="1">
      <alignment vertical="center"/>
    </xf>
    <xf numFmtId="0" fontId="34" fillId="0" borderId="1" xfId="14" applyFont="1" applyBorder="1" applyAlignment="1">
      <alignment horizontal="center" vertical="center" wrapText="1" shrinkToFit="1"/>
    </xf>
    <xf numFmtId="0" fontId="34" fillId="0" borderId="34" xfId="14" applyFont="1" applyBorder="1" applyAlignment="1">
      <alignment horizontal="center" vertical="center" wrapText="1" shrinkToFit="1"/>
    </xf>
    <xf numFmtId="0" fontId="24" fillId="0" borderId="34" xfId="14" applyFont="1" applyBorder="1" applyAlignment="1">
      <alignment vertical="center" textRotation="255"/>
    </xf>
    <xf numFmtId="0" fontId="24" fillId="0" borderId="178" xfId="14" applyFont="1" applyBorder="1">
      <alignment vertical="center"/>
    </xf>
    <xf numFmtId="0" fontId="24" fillId="0" borderId="34" xfId="14" applyFont="1" applyBorder="1">
      <alignment vertical="center"/>
    </xf>
    <xf numFmtId="182" fontId="98" fillId="0" borderId="178" xfId="14" applyNumberFormat="1" applyFont="1" applyBorder="1">
      <alignment vertical="center"/>
    </xf>
    <xf numFmtId="0" fontId="98" fillId="0" borderId="34" xfId="14" applyFont="1" applyBorder="1">
      <alignment vertical="center"/>
    </xf>
    <xf numFmtId="0" fontId="24" fillId="0" borderId="129" xfId="14" applyFont="1" applyBorder="1" applyAlignment="1">
      <alignment vertical="center" textRotation="255"/>
    </xf>
    <xf numFmtId="0" fontId="24" fillId="0" borderId="179" xfId="14" applyFont="1" applyBorder="1">
      <alignment vertical="center"/>
    </xf>
    <xf numFmtId="0" fontId="24" fillId="0" borderId="49" xfId="14" applyFont="1" applyBorder="1">
      <alignment vertical="center"/>
    </xf>
    <xf numFmtId="182" fontId="98" fillId="0" borderId="179" xfId="14" applyNumberFormat="1" applyFont="1" applyBorder="1">
      <alignment vertical="center"/>
    </xf>
    <xf numFmtId="0" fontId="98" fillId="0" borderId="49" xfId="14" applyFont="1" applyBorder="1">
      <alignment vertical="center"/>
    </xf>
    <xf numFmtId="0" fontId="24" fillId="0" borderId="180" xfId="14" applyFont="1" applyBorder="1">
      <alignment vertical="center"/>
    </xf>
    <xf numFmtId="0" fontId="24" fillId="0" borderId="129" xfId="14" applyFont="1" applyBorder="1">
      <alignment vertical="center"/>
    </xf>
    <xf numFmtId="182" fontId="98" fillId="0" borderId="180" xfId="14" applyNumberFormat="1" applyFont="1" applyBorder="1">
      <alignment vertical="center"/>
    </xf>
    <xf numFmtId="182" fontId="24" fillId="0" borderId="180" xfId="14" applyNumberFormat="1" applyFont="1" applyBorder="1">
      <alignment vertical="center"/>
    </xf>
    <xf numFmtId="182" fontId="24" fillId="0" borderId="179" xfId="14" applyNumberFormat="1" applyFont="1" applyBorder="1">
      <alignment vertical="center"/>
    </xf>
    <xf numFmtId="0" fontId="24" fillId="5" borderId="0" xfId="14" applyFont="1" applyFill="1" applyAlignment="1">
      <alignment horizontal="center" vertical="center"/>
    </xf>
    <xf numFmtId="0" fontId="98" fillId="5" borderId="0" xfId="14" applyFont="1" applyFill="1">
      <alignment vertical="center"/>
    </xf>
    <xf numFmtId="0" fontId="24" fillId="5" borderId="0" xfId="14" applyFont="1" applyFill="1">
      <alignment vertical="center"/>
    </xf>
    <xf numFmtId="0" fontId="24" fillId="0" borderId="0" xfId="14" applyFont="1" applyAlignment="1">
      <alignment vertical="center" wrapText="1"/>
    </xf>
    <xf numFmtId="0" fontId="34" fillId="0" borderId="0" xfId="14" applyFont="1" applyAlignment="1">
      <alignment horizontal="center" vertical="center" wrapText="1" shrinkToFit="1"/>
    </xf>
    <xf numFmtId="0" fontId="98" fillId="0" borderId="0" xfId="14" applyFont="1" applyAlignment="1">
      <alignment vertical="center" textRotation="255"/>
    </xf>
    <xf numFmtId="0" fontId="98" fillId="0" borderId="0" xfId="14" applyFont="1">
      <alignment vertical="center"/>
    </xf>
    <xf numFmtId="0" fontId="100" fillId="0" borderId="0" xfId="3" applyFont="1" applyAlignment="1" applyProtection="1"/>
    <xf numFmtId="0" fontId="7" fillId="0" borderId="0" xfId="3" applyAlignment="1" applyProtection="1">
      <alignment horizontal="right"/>
    </xf>
    <xf numFmtId="0" fontId="82" fillId="0" borderId="0" xfId="0" applyFont="1" applyAlignment="1">
      <alignment vertical="top" wrapText="1"/>
    </xf>
    <xf numFmtId="0" fontId="53" fillId="14" borderId="0" xfId="0" applyFont="1" applyFill="1"/>
    <xf numFmtId="0" fontId="24" fillId="14" borderId="0" xfId="0" applyFont="1" applyFill="1" applyAlignment="1">
      <alignment horizontal="center"/>
    </xf>
    <xf numFmtId="0" fontId="24" fillId="0" borderId="0" xfId="0" applyFont="1" applyAlignment="1">
      <alignment vertical="top"/>
    </xf>
    <xf numFmtId="0" fontId="38" fillId="0" borderId="0" xfId="5" applyFont="1" applyAlignment="1">
      <alignment horizontal="right" vertical="center"/>
    </xf>
    <xf numFmtId="0" fontId="39" fillId="0" borderId="0" xfId="5" applyFont="1" applyAlignment="1">
      <alignment horizontal="right" vertical="center"/>
    </xf>
    <xf numFmtId="0" fontId="0" fillId="15" borderId="0" xfId="0" applyFill="1" applyAlignment="1">
      <alignment vertical="center"/>
    </xf>
    <xf numFmtId="0" fontId="102" fillId="15" borderId="0" xfId="0" applyFont="1" applyFill="1" applyAlignment="1">
      <alignment vertical="center"/>
    </xf>
    <xf numFmtId="0" fontId="102" fillId="0" borderId="0" xfId="0" applyFont="1" applyAlignment="1">
      <alignment vertical="center"/>
    </xf>
    <xf numFmtId="0" fontId="103" fillId="0" borderId="0" xfId="0" applyFont="1" applyAlignment="1">
      <alignment vertical="center"/>
    </xf>
    <xf numFmtId="0" fontId="103" fillId="0" borderId="0" xfId="0" applyFont="1" applyAlignment="1">
      <alignment horizontal="right" vertical="center"/>
    </xf>
    <xf numFmtId="0" fontId="103" fillId="15" borderId="0" xfId="0" applyFont="1" applyFill="1" applyAlignment="1">
      <alignment vertical="center"/>
    </xf>
    <xf numFmtId="0" fontId="104" fillId="15" borderId="0" xfId="0" applyFont="1" applyFill="1" applyAlignment="1">
      <alignment vertical="center"/>
    </xf>
    <xf numFmtId="0" fontId="104" fillId="0" borderId="0" xfId="0" applyFont="1" applyAlignment="1">
      <alignment vertical="center"/>
    </xf>
    <xf numFmtId="0" fontId="105" fillId="16" borderId="1" xfId="0" applyFont="1" applyFill="1" applyBorder="1" applyAlignment="1">
      <alignment vertical="center"/>
    </xf>
    <xf numFmtId="0" fontId="16" fillId="16" borderId="1" xfId="0" applyFont="1" applyFill="1" applyBorder="1" applyAlignment="1">
      <alignment vertical="center"/>
    </xf>
    <xf numFmtId="0" fontId="105" fillId="16" borderId="1" xfId="0" applyFont="1" applyFill="1" applyBorder="1" applyAlignment="1">
      <alignment vertical="center" shrinkToFit="1"/>
    </xf>
    <xf numFmtId="0" fontId="16" fillId="16" borderId="1" xfId="0" applyFont="1" applyFill="1" applyBorder="1" applyAlignment="1">
      <alignment vertical="center" shrinkToFit="1"/>
    </xf>
    <xf numFmtId="176" fontId="2" fillId="0" borderId="0" xfId="2" applyNumberFormat="1" applyAlignment="1">
      <alignment horizontal="right"/>
    </xf>
    <xf numFmtId="177" fontId="7" fillId="0" borderId="0" xfId="3" applyNumberFormat="1" applyAlignment="1" applyProtection="1"/>
    <xf numFmtId="0" fontId="4" fillId="0" borderId="0" xfId="2" applyFont="1"/>
    <xf numFmtId="0" fontId="6" fillId="0" borderId="0" xfId="2" applyFont="1"/>
    <xf numFmtId="0" fontId="0" fillId="0" borderId="152" xfId="2" applyFont="1" applyBorder="1" applyAlignment="1">
      <alignment horizontal="center"/>
    </xf>
    <xf numFmtId="177" fontId="7" fillId="0" borderId="0" xfId="3" applyNumberFormat="1" applyAlignment="1" applyProtection="1">
      <alignment horizontal="right"/>
    </xf>
    <xf numFmtId="0" fontId="12" fillId="0" borderId="183" xfId="0" applyFont="1" applyBorder="1" applyAlignment="1" applyProtection="1">
      <alignment vertical="center"/>
      <protection locked="0"/>
    </xf>
    <xf numFmtId="0" fontId="2" fillId="0" borderId="12" xfId="0" applyFont="1" applyBorder="1"/>
    <xf numFmtId="0" fontId="19" fillId="0" borderId="0" xfId="0" applyFont="1" applyAlignment="1" applyProtection="1">
      <alignment horizontal="center" vertical="center"/>
      <protection locked="0"/>
    </xf>
    <xf numFmtId="0" fontId="106" fillId="0" borderId="0" xfId="3" applyFont="1" applyBorder="1" applyAlignment="1" applyProtection="1">
      <alignment horizontal="center"/>
    </xf>
    <xf numFmtId="0" fontId="8" fillId="7" borderId="0" xfId="0" applyFont="1" applyFill="1" applyAlignment="1">
      <alignment horizontal="center"/>
    </xf>
    <xf numFmtId="0" fontId="8" fillId="0" borderId="0" xfId="0" quotePrefix="1" applyFont="1"/>
    <xf numFmtId="0" fontId="108" fillId="0" borderId="0" xfId="0" applyFont="1" applyAlignment="1" applyProtection="1">
      <alignment vertical="center"/>
      <protection locked="0"/>
    </xf>
    <xf numFmtId="0" fontId="10" fillId="6" borderId="0" xfId="0" applyFont="1" applyFill="1"/>
    <xf numFmtId="0" fontId="109" fillId="0" borderId="0" xfId="0" applyFont="1" applyAlignment="1">
      <alignment horizontal="center"/>
    </xf>
    <xf numFmtId="0" fontId="16" fillId="3" borderId="1" xfId="0" applyFont="1" applyFill="1" applyBorder="1" applyAlignment="1">
      <alignment horizontal="center"/>
    </xf>
    <xf numFmtId="0" fontId="16" fillId="4" borderId="1" xfId="0" applyFont="1" applyFill="1" applyBorder="1" applyAlignment="1">
      <alignment horizontal="center"/>
    </xf>
    <xf numFmtId="0" fontId="24" fillId="17" borderId="0" xfId="0" applyFont="1" applyFill="1" applyProtection="1">
      <protection locked="0"/>
    </xf>
    <xf numFmtId="0" fontId="24" fillId="17" borderId="0" xfId="0" applyFont="1" applyFill="1"/>
    <xf numFmtId="0" fontId="34" fillId="5" borderId="146" xfId="0" applyFont="1" applyFill="1" applyBorder="1" applyAlignment="1">
      <alignment horizontal="left" vertical="center" indent="1"/>
    </xf>
    <xf numFmtId="20" fontId="34" fillId="0" borderId="146" xfId="0" applyNumberFormat="1" applyFont="1" applyBorder="1" applyAlignment="1">
      <alignment vertical="center"/>
    </xf>
    <xf numFmtId="0" fontId="34" fillId="0" borderId="3" xfId="11" applyFont="1" applyBorder="1" applyAlignment="1">
      <alignment horizontal="distributed" vertical="center"/>
    </xf>
    <xf numFmtId="0" fontId="12" fillId="16" borderId="34" xfId="0" applyFont="1" applyFill="1" applyBorder="1" applyAlignment="1">
      <alignment horizontal="center" vertical="center"/>
    </xf>
    <xf numFmtId="0" fontId="18" fillId="0" borderId="35" xfId="0" applyFont="1" applyBorder="1" applyAlignment="1">
      <alignment horizontal="center" vertical="center"/>
    </xf>
    <xf numFmtId="0" fontId="18" fillId="0" borderId="53" xfId="0" applyFont="1" applyBorder="1" applyAlignment="1">
      <alignment horizontal="center" vertical="center"/>
    </xf>
    <xf numFmtId="0" fontId="18" fillId="0" borderId="39" xfId="0" applyFont="1" applyBorder="1" applyAlignment="1">
      <alignment horizontal="center" vertical="center"/>
    </xf>
    <xf numFmtId="0" fontId="12" fillId="0" borderId="18" xfId="0" applyFont="1" applyBorder="1" applyAlignment="1">
      <alignment vertical="center"/>
    </xf>
    <xf numFmtId="0" fontId="12" fillId="0" borderId="37" xfId="0" applyFont="1" applyBorder="1" applyAlignment="1">
      <alignment vertical="center"/>
    </xf>
    <xf numFmtId="0" fontId="19" fillId="0" borderId="0" xfId="0" applyFont="1" applyAlignment="1">
      <alignment vertical="center"/>
    </xf>
    <xf numFmtId="0" fontId="12" fillId="0" borderId="45" xfId="0" applyFont="1" applyBorder="1" applyAlignment="1">
      <alignment vertical="center"/>
    </xf>
    <xf numFmtId="0" fontId="12" fillId="0" borderId="46" xfId="0" applyFont="1" applyBorder="1" applyAlignment="1">
      <alignment vertical="center"/>
    </xf>
    <xf numFmtId="0" fontId="12" fillId="0" borderId="47" xfId="0" applyFont="1" applyBorder="1" applyAlignment="1">
      <alignment vertical="center"/>
    </xf>
    <xf numFmtId="0" fontId="12" fillId="0" borderId="0" xfId="0" applyFont="1" applyAlignment="1">
      <alignment horizontal="left" vertical="center"/>
    </xf>
    <xf numFmtId="0" fontId="12" fillId="0" borderId="50" xfId="0" applyFont="1" applyBorder="1" applyAlignment="1">
      <alignment vertical="center"/>
    </xf>
    <xf numFmtId="0" fontId="19" fillId="0" borderId="51" xfId="0" applyFont="1" applyBorder="1" applyAlignment="1">
      <alignment vertical="center"/>
    </xf>
    <xf numFmtId="0" fontId="12" fillId="0" borderId="52" xfId="0" applyFont="1" applyBorder="1" applyAlignment="1">
      <alignment vertical="center"/>
    </xf>
    <xf numFmtId="0" fontId="12" fillId="0" borderId="40" xfId="0" applyFont="1" applyBorder="1" applyAlignment="1">
      <alignment vertical="center"/>
    </xf>
    <xf numFmtId="0" fontId="19" fillId="0" borderId="41" xfId="0" applyFont="1" applyBorder="1" applyAlignment="1">
      <alignment vertical="center"/>
    </xf>
    <xf numFmtId="0" fontId="12" fillId="0" borderId="42" xfId="0" applyFont="1" applyBorder="1" applyAlignment="1">
      <alignment vertical="center"/>
    </xf>
    <xf numFmtId="0" fontId="12" fillId="0" borderId="51" xfId="0" applyFont="1" applyBorder="1" applyAlignment="1">
      <alignment vertical="center"/>
    </xf>
    <xf numFmtId="0" fontId="12" fillId="0" borderId="43" xfId="0" applyFont="1" applyBorder="1" applyAlignment="1">
      <alignment vertical="center" shrinkToFit="1"/>
    </xf>
    <xf numFmtId="0" fontId="19" fillId="0" borderId="19" xfId="0" applyFont="1" applyBorder="1" applyAlignment="1">
      <alignment vertical="center" shrinkToFit="1"/>
    </xf>
    <xf numFmtId="0" fontId="12" fillId="0" borderId="48" xfId="0" applyFont="1" applyBorder="1" applyAlignment="1">
      <alignment vertical="center" shrinkToFit="1"/>
    </xf>
    <xf numFmtId="0" fontId="30" fillId="0" borderId="19" xfId="0" applyFont="1" applyBorder="1" applyAlignment="1">
      <alignment wrapText="1" shrinkToFit="1"/>
    </xf>
    <xf numFmtId="0" fontId="30" fillId="0" borderId="19" xfId="0" applyFont="1" applyBorder="1" applyAlignment="1">
      <alignment vertical="top" shrinkToFit="1"/>
    </xf>
    <xf numFmtId="0" fontId="18" fillId="0" borderId="48" xfId="0" applyFont="1" applyBorder="1" applyAlignment="1">
      <alignment vertical="center" shrinkToFit="1"/>
    </xf>
    <xf numFmtId="0" fontId="12" fillId="0" borderId="36" xfId="0" applyFont="1" applyBorder="1" applyAlignment="1">
      <alignment vertical="center" shrinkToFit="1"/>
    </xf>
    <xf numFmtId="0" fontId="12" fillId="0" borderId="54" xfId="0" applyFont="1" applyBorder="1" applyAlignment="1">
      <alignment shrinkToFit="1"/>
    </xf>
    <xf numFmtId="0" fontId="12" fillId="0" borderId="55" xfId="0" applyFont="1" applyBorder="1" applyAlignment="1">
      <alignment vertical="center" shrinkToFit="1"/>
    </xf>
    <xf numFmtId="0" fontId="19" fillId="0" borderId="43" xfId="0" applyFont="1" applyBorder="1" applyAlignment="1">
      <alignment vertical="center" shrinkToFit="1"/>
    </xf>
    <xf numFmtId="0" fontId="19" fillId="0" borderId="55" xfId="0" applyFont="1" applyBorder="1" applyAlignment="1">
      <alignment vertical="center" shrinkToFit="1"/>
    </xf>
    <xf numFmtId="0" fontId="19" fillId="0" borderId="36" xfId="0" applyFont="1" applyBorder="1" applyAlignment="1">
      <alignment vertical="center" shrinkToFit="1"/>
    </xf>
    <xf numFmtId="0" fontId="12" fillId="0" borderId="31" xfId="0" applyFont="1" applyBorder="1" applyAlignment="1">
      <alignment vertical="center"/>
    </xf>
    <xf numFmtId="0" fontId="12" fillId="0" borderId="33" xfId="0" applyFont="1" applyBorder="1" applyAlignment="1">
      <alignment vertical="center"/>
    </xf>
    <xf numFmtId="0" fontId="18" fillId="0" borderId="0" xfId="0" applyFont="1"/>
    <xf numFmtId="0" fontId="12" fillId="0" borderId="41" xfId="0" applyFont="1" applyBorder="1" applyAlignment="1">
      <alignment vertical="center"/>
    </xf>
    <xf numFmtId="0" fontId="12" fillId="16" borderId="57" xfId="0" applyFont="1" applyFill="1" applyBorder="1" applyAlignment="1">
      <alignment horizontal="center" vertical="center"/>
    </xf>
    <xf numFmtId="0" fontId="24" fillId="16" borderId="145" xfId="0" applyFont="1" applyFill="1" applyBorder="1" applyAlignment="1">
      <alignment vertical="center"/>
    </xf>
    <xf numFmtId="20" fontId="34" fillId="16" borderId="146" xfId="0" applyNumberFormat="1" applyFont="1" applyFill="1" applyBorder="1" applyAlignment="1">
      <alignment vertical="center"/>
    </xf>
    <xf numFmtId="0" fontId="34" fillId="16" borderId="147" xfId="0" applyFont="1" applyFill="1" applyBorder="1" applyAlignment="1">
      <alignment horizontal="left" vertical="center"/>
    </xf>
    <xf numFmtId="0" fontId="34" fillId="16" borderId="147" xfId="0" applyFont="1" applyFill="1" applyBorder="1" applyAlignment="1">
      <alignment horizontal="center" vertical="center"/>
    </xf>
    <xf numFmtId="0" fontId="34" fillId="16" borderId="145" xfId="0" applyFont="1" applyFill="1" applyBorder="1" applyAlignment="1">
      <alignment horizontal="left" vertical="center"/>
    </xf>
    <xf numFmtId="0" fontId="34" fillId="16" borderId="145" xfId="0" applyFont="1" applyFill="1" applyBorder="1" applyAlignment="1">
      <alignment horizontal="center" vertical="center"/>
    </xf>
    <xf numFmtId="0" fontId="0" fillId="0" borderId="0" xfId="0" applyAlignment="1">
      <alignment vertical="top" wrapText="1"/>
    </xf>
    <xf numFmtId="0" fontId="105" fillId="17" borderId="1" xfId="0" applyFont="1" applyFill="1" applyBorder="1" applyAlignment="1">
      <alignment vertical="center"/>
    </xf>
    <xf numFmtId="0" fontId="23" fillId="0" borderId="0" xfId="0" applyFont="1" applyAlignment="1">
      <alignment vertical="center"/>
    </xf>
    <xf numFmtId="0" fontId="112" fillId="0" borderId="0" xfId="0" applyFont="1" applyAlignment="1">
      <alignment vertical="center"/>
    </xf>
    <xf numFmtId="0" fontId="113" fillId="0" borderId="0" xfId="0" applyFont="1" applyAlignment="1">
      <alignment horizontal="right" vertical="center"/>
    </xf>
    <xf numFmtId="0" fontId="23" fillId="0" borderId="0" xfId="0" applyFont="1" applyAlignment="1">
      <alignment vertical="center" shrinkToFit="1"/>
    </xf>
    <xf numFmtId="0" fontId="116" fillId="0" borderId="0" xfId="0" applyFont="1" applyAlignment="1">
      <alignment vertical="center"/>
    </xf>
    <xf numFmtId="0" fontId="113" fillId="0" borderId="0" xfId="0" applyFont="1" applyAlignment="1">
      <alignment vertical="center"/>
    </xf>
    <xf numFmtId="0" fontId="120" fillId="0" borderId="0" xfId="0" applyFont="1" applyAlignment="1">
      <alignment vertical="center"/>
    </xf>
    <xf numFmtId="0" fontId="113" fillId="0" borderId="107" xfId="0" applyFont="1" applyBorder="1" applyAlignment="1">
      <alignment vertical="center"/>
    </xf>
    <xf numFmtId="0" fontId="115" fillId="0" borderId="107" xfId="0" applyFont="1" applyBorder="1" applyAlignment="1">
      <alignment vertical="center"/>
    </xf>
    <xf numFmtId="0" fontId="117" fillId="0" borderId="0" xfId="0" applyFont="1" applyAlignment="1">
      <alignment vertical="center"/>
    </xf>
    <xf numFmtId="0" fontId="16" fillId="17" borderId="1" xfId="0" applyFont="1" applyFill="1" applyBorder="1" applyAlignment="1">
      <alignment vertical="center" shrinkToFit="1"/>
    </xf>
    <xf numFmtId="0" fontId="16" fillId="17" borderId="1" xfId="0" applyFont="1" applyFill="1" applyBorder="1" applyAlignment="1">
      <alignment vertical="center"/>
    </xf>
    <xf numFmtId="0" fontId="122" fillId="0" borderId="0" xfId="0" applyFont="1" applyAlignment="1">
      <alignment vertical="center"/>
    </xf>
    <xf numFmtId="0" fontId="123" fillId="0" borderId="0" xfId="0" applyFont="1" applyAlignment="1">
      <alignment vertical="center"/>
    </xf>
    <xf numFmtId="0" fontId="23" fillId="0" borderId="107" xfId="0" applyFont="1" applyBorder="1" applyAlignment="1">
      <alignment vertical="center" shrinkToFit="1"/>
    </xf>
    <xf numFmtId="0" fontId="23" fillId="0" borderId="107" xfId="0" applyFont="1" applyBorder="1" applyAlignment="1">
      <alignment vertical="center"/>
    </xf>
    <xf numFmtId="0" fontId="117" fillId="0" borderId="107" xfId="0" applyFont="1" applyBorder="1" applyAlignment="1">
      <alignment vertical="center"/>
    </xf>
    <xf numFmtId="0" fontId="112" fillId="0" borderId="149" xfId="0" applyFont="1" applyBorder="1" applyAlignment="1">
      <alignment vertical="center"/>
    </xf>
    <xf numFmtId="0" fontId="113" fillId="0" borderId="107" xfId="0" applyFont="1" applyBorder="1" applyAlignment="1">
      <alignment horizontal="right" vertical="center"/>
    </xf>
    <xf numFmtId="0" fontId="124" fillId="0" borderId="0" xfId="0" applyFont="1" applyAlignment="1">
      <alignment vertical="center"/>
    </xf>
    <xf numFmtId="0" fontId="124" fillId="0" borderId="0" xfId="0" applyFont="1" applyAlignment="1">
      <alignment vertical="center" wrapText="1"/>
    </xf>
    <xf numFmtId="0" fontId="116" fillId="0" borderId="184" xfId="0" applyFont="1" applyBorder="1" applyAlignment="1">
      <alignment vertical="center"/>
    </xf>
    <xf numFmtId="0" fontId="112" fillId="0" borderId="15" xfId="0" applyFont="1" applyBorder="1" applyAlignment="1">
      <alignment vertical="center"/>
    </xf>
    <xf numFmtId="0" fontId="112" fillId="0" borderId="16" xfId="0" applyFont="1" applyBorder="1" applyAlignment="1">
      <alignment vertical="center"/>
    </xf>
    <xf numFmtId="0" fontId="112" fillId="0" borderId="17" xfId="0" applyFont="1" applyBorder="1" applyAlignment="1">
      <alignment vertical="center"/>
    </xf>
    <xf numFmtId="0" fontId="23" fillId="0" borderId="18" xfId="0" applyFont="1" applyBorder="1" applyAlignment="1">
      <alignment vertical="center"/>
    </xf>
    <xf numFmtId="0" fontId="23" fillId="0" borderId="19" xfId="0" applyFont="1" applyBorder="1" applyAlignment="1">
      <alignment vertical="center"/>
    </xf>
    <xf numFmtId="0" fontId="112" fillId="0" borderId="18" xfId="0" applyFont="1" applyBorder="1" applyAlignment="1">
      <alignment vertical="center"/>
    </xf>
    <xf numFmtId="0" fontId="112" fillId="0" borderId="19" xfId="0" applyFont="1" applyBorder="1" applyAlignment="1">
      <alignment vertical="center"/>
    </xf>
    <xf numFmtId="0" fontId="112" fillId="0" borderId="20" xfId="0" applyFont="1" applyBorder="1" applyAlignment="1">
      <alignment vertical="center"/>
    </xf>
    <xf numFmtId="0" fontId="112" fillId="0" borderId="21" xfId="0" applyFont="1" applyBorder="1" applyAlignment="1">
      <alignment vertical="center"/>
    </xf>
    <xf numFmtId="0" fontId="112" fillId="0" borderId="22" xfId="0" applyFont="1" applyBorder="1" applyAlignment="1">
      <alignment vertical="center"/>
    </xf>
    <xf numFmtId="0" fontId="105" fillId="16" borderId="34" xfId="0" applyFont="1" applyFill="1" applyBorder="1" applyAlignment="1">
      <alignment vertical="center"/>
    </xf>
    <xf numFmtId="0" fontId="117" fillId="0" borderId="107" xfId="0" applyFont="1" applyBorder="1" applyAlignment="1">
      <alignment vertical="center" shrinkToFit="1"/>
    </xf>
    <xf numFmtId="0" fontId="116" fillId="0" borderId="184" xfId="0" applyFont="1" applyBorder="1" applyAlignment="1">
      <alignment horizontal="center" vertical="center"/>
    </xf>
    <xf numFmtId="0" fontId="24" fillId="0" borderId="0" xfId="0" applyFont="1" applyAlignment="1" applyProtection="1">
      <alignment horizontal="right" vertical="center" wrapText="1"/>
      <protection locked="0"/>
    </xf>
    <xf numFmtId="0" fontId="0" fillId="0" borderId="0" xfId="2" applyFont="1"/>
    <xf numFmtId="0" fontId="16" fillId="0" borderId="112" xfId="2" applyFont="1" applyBorder="1"/>
    <xf numFmtId="0" fontId="16" fillId="0" borderId="10" xfId="2" applyFont="1" applyBorder="1"/>
    <xf numFmtId="0" fontId="0" fillId="0" borderId="177" xfId="2" applyFont="1" applyBorder="1" applyAlignment="1">
      <alignment shrinkToFit="1"/>
    </xf>
    <xf numFmtId="0" fontId="2" fillId="0" borderId="111" xfId="2" applyBorder="1" applyAlignment="1">
      <alignment shrinkToFit="1"/>
    </xf>
    <xf numFmtId="0" fontId="2" fillId="0" borderId="186" xfId="3" applyFont="1" applyBorder="1" applyAlignment="1" applyProtection="1">
      <alignment shrinkToFit="1"/>
    </xf>
    <xf numFmtId="0" fontId="0" fillId="0" borderId="186" xfId="3" applyFont="1" applyBorder="1" applyAlignment="1" applyProtection="1">
      <alignment shrinkToFit="1"/>
    </xf>
    <xf numFmtId="0" fontId="0" fillId="0" borderId="186" xfId="3" quotePrefix="1" applyFont="1" applyBorder="1" applyAlignment="1" applyProtection="1">
      <alignment shrinkToFit="1"/>
    </xf>
    <xf numFmtId="0" fontId="16" fillId="0" borderId="10" xfId="2" applyFont="1" applyBorder="1" applyAlignment="1">
      <alignment horizontal="left"/>
    </xf>
    <xf numFmtId="0" fontId="2" fillId="0" borderId="175" xfId="3" applyFont="1" applyBorder="1" applyAlignment="1" applyProtection="1">
      <alignment shrinkToFit="1"/>
    </xf>
    <xf numFmtId="0" fontId="16" fillId="0" borderId="11" xfId="2" applyFont="1" applyBorder="1"/>
    <xf numFmtId="0" fontId="2" fillId="0" borderId="14" xfId="2" applyBorder="1"/>
    <xf numFmtId="0" fontId="114" fillId="0" borderId="107" xfId="0" applyFont="1" applyBorder="1" applyAlignment="1">
      <alignment vertical="center" shrinkToFit="1"/>
    </xf>
    <xf numFmtId="0" fontId="2" fillId="0" borderId="187" xfId="2" applyBorder="1" applyAlignment="1">
      <alignment shrinkToFit="1"/>
    </xf>
    <xf numFmtId="0" fontId="2" fillId="0" borderId="5" xfId="2" applyBorder="1"/>
    <xf numFmtId="0" fontId="0" fillId="0" borderId="8" xfId="0" applyBorder="1"/>
    <xf numFmtId="0" fontId="2" fillId="0" borderId="8" xfId="2" applyBorder="1"/>
    <xf numFmtId="0" fontId="2" fillId="0" borderId="12" xfId="2" applyBorder="1"/>
    <xf numFmtId="0" fontId="0" fillId="0" borderId="1" xfId="2" applyFont="1" applyBorder="1" applyAlignment="1">
      <alignment horizontal="center"/>
    </xf>
    <xf numFmtId="0" fontId="2" fillId="0" borderId="189" xfId="2" applyBorder="1"/>
    <xf numFmtId="0" fontId="2" fillId="18" borderId="188" xfId="3" applyFont="1" applyFill="1" applyBorder="1" applyAlignment="1" applyProtection="1"/>
    <xf numFmtId="0" fontId="0" fillId="18" borderId="190" xfId="2" applyFont="1" applyFill="1" applyBorder="1" applyAlignment="1">
      <alignment shrinkToFit="1"/>
    </xf>
    <xf numFmtId="0" fontId="2" fillId="0" borderId="156" xfId="2" applyBorder="1" applyAlignment="1">
      <alignment shrinkToFit="1"/>
    </xf>
    <xf numFmtId="0" fontId="0" fillId="18" borderId="188" xfId="3" applyFont="1" applyFill="1" applyBorder="1" applyAlignment="1" applyProtection="1"/>
    <xf numFmtId="0" fontId="125" fillId="0" borderId="0" xfId="0" applyFont="1" applyAlignment="1">
      <alignment vertical="center"/>
    </xf>
    <xf numFmtId="0" fontId="102" fillId="0" borderId="191" xfId="0" applyFont="1" applyBorder="1" applyAlignment="1">
      <alignment vertical="center"/>
    </xf>
    <xf numFmtId="0" fontId="102" fillId="0" borderId="192" xfId="0" applyFont="1" applyBorder="1" applyAlignment="1">
      <alignment vertical="center"/>
    </xf>
    <xf numFmtId="0" fontId="102" fillId="0" borderId="193" xfId="0" applyFont="1" applyBorder="1" applyAlignment="1">
      <alignment vertical="center"/>
    </xf>
    <xf numFmtId="0" fontId="0" fillId="0" borderId="194" xfId="0" applyBorder="1" applyAlignment="1">
      <alignment vertical="center"/>
    </xf>
    <xf numFmtId="0" fontId="0" fillId="0" borderId="195" xfId="0" applyBorder="1" applyAlignment="1">
      <alignment vertical="center"/>
    </xf>
    <xf numFmtId="0" fontId="102" fillId="0" borderId="194" xfId="0" applyFont="1" applyBorder="1" applyAlignment="1">
      <alignment vertical="center"/>
    </xf>
    <xf numFmtId="0" fontId="102" fillId="0" borderId="195" xfId="0" applyFont="1" applyBorder="1" applyAlignment="1">
      <alignment vertical="center"/>
    </xf>
    <xf numFmtId="0" fontId="103" fillId="0" borderId="194" xfId="0" applyFont="1" applyBorder="1" applyAlignment="1">
      <alignment vertical="center"/>
    </xf>
    <xf numFmtId="0" fontId="103" fillId="0" borderId="195" xfId="0" applyFont="1" applyBorder="1" applyAlignment="1">
      <alignment vertical="center"/>
    </xf>
    <xf numFmtId="0" fontId="104" fillId="0" borderId="194" xfId="0" applyFont="1" applyBorder="1" applyAlignment="1">
      <alignment vertical="center"/>
    </xf>
    <xf numFmtId="0" fontId="104" fillId="0" borderId="195" xfId="0" applyFont="1" applyBorder="1" applyAlignment="1">
      <alignment vertical="center"/>
    </xf>
    <xf numFmtId="0" fontId="103" fillId="0" borderId="196" xfId="0" applyFont="1" applyBorder="1" applyAlignment="1">
      <alignment vertical="center"/>
    </xf>
    <xf numFmtId="0" fontId="103" fillId="0" borderId="197" xfId="0" applyFont="1" applyBorder="1" applyAlignment="1">
      <alignment vertical="center"/>
    </xf>
    <xf numFmtId="0" fontId="103" fillId="0" borderId="198" xfId="0" applyFont="1" applyBorder="1" applyAlignment="1">
      <alignment vertical="center"/>
    </xf>
    <xf numFmtId="0" fontId="93" fillId="19" borderId="0" xfId="0" applyFont="1" applyFill="1" applyAlignment="1">
      <alignment vertical="center"/>
    </xf>
    <xf numFmtId="0" fontId="0" fillId="19" borderId="0" xfId="0" applyFill="1" applyAlignment="1">
      <alignment vertical="center"/>
    </xf>
    <xf numFmtId="0" fontId="102" fillId="0" borderId="0" xfId="0" applyFont="1" applyAlignment="1">
      <alignment horizontal="center" vertical="center"/>
    </xf>
    <xf numFmtId="0" fontId="126" fillId="16" borderId="1" xfId="0" applyFont="1" applyFill="1" applyBorder="1" applyAlignment="1">
      <alignment horizontal="center" vertical="center"/>
    </xf>
    <xf numFmtId="0" fontId="126" fillId="17" borderId="1" xfId="0" applyFont="1" applyFill="1" applyBorder="1" applyAlignment="1">
      <alignment horizontal="center" vertical="center"/>
    </xf>
    <xf numFmtId="0" fontId="2" fillId="18" borderId="9" xfId="3" applyFont="1" applyFill="1" applyBorder="1" applyAlignment="1" applyProtection="1"/>
    <xf numFmtId="0" fontId="127" fillId="0" borderId="10" xfId="2" applyFont="1" applyBorder="1"/>
    <xf numFmtId="0" fontId="128" fillId="0" borderId="0" xfId="2" applyFont="1" applyAlignment="1">
      <alignment vertical="center" shrinkToFit="1"/>
    </xf>
    <xf numFmtId="0" fontId="8" fillId="0" borderId="0" xfId="0" applyFont="1" applyAlignment="1">
      <alignment vertical="center"/>
    </xf>
    <xf numFmtId="0" fontId="114" fillId="0" borderId="107" xfId="0" applyFont="1" applyBorder="1" applyAlignment="1">
      <alignment vertical="center"/>
    </xf>
    <xf numFmtId="0" fontId="125" fillId="0" borderId="0" xfId="2" applyFont="1"/>
    <xf numFmtId="183" fontId="24" fillId="0" borderId="0" xfId="0" applyNumberFormat="1" applyFont="1" applyAlignment="1">
      <alignment vertical="top"/>
    </xf>
    <xf numFmtId="183" fontId="24" fillId="0" borderId="0" xfId="0" applyNumberFormat="1" applyFont="1"/>
    <xf numFmtId="183" fontId="8" fillId="2" borderId="0" xfId="0" applyNumberFormat="1" applyFont="1" applyFill="1" applyAlignment="1">
      <alignment horizontal="center" shrinkToFit="1"/>
    </xf>
    <xf numFmtId="0" fontId="129" fillId="0" borderId="0" xfId="0" applyFont="1" applyAlignment="1">
      <alignment vertical="center"/>
    </xf>
    <xf numFmtId="0" fontId="8" fillId="0" borderId="41" xfId="0" applyFont="1" applyBorder="1" applyAlignment="1">
      <alignment horizontal="center"/>
    </xf>
    <xf numFmtId="0" fontId="8" fillId="0" borderId="41" xfId="0" applyFont="1" applyBorder="1"/>
    <xf numFmtId="0" fontId="8" fillId="7" borderId="41" xfId="0" applyFont="1" applyFill="1" applyBorder="1" applyAlignment="1">
      <alignment vertical="center"/>
    </xf>
    <xf numFmtId="0" fontId="131" fillId="0" borderId="43" xfId="0" applyFont="1" applyBorder="1" applyAlignment="1">
      <alignment vertical="center" wrapText="1" shrinkToFit="1"/>
    </xf>
    <xf numFmtId="0" fontId="19" fillId="0" borderId="0" xfId="0" applyFont="1" applyAlignment="1">
      <alignment horizontal="left" vertical="center"/>
    </xf>
    <xf numFmtId="57" fontId="24" fillId="0" borderId="0" xfId="0" applyNumberFormat="1" applyFont="1"/>
    <xf numFmtId="0" fontId="7" fillId="18" borderId="188" xfId="3" applyFill="1" applyBorder="1" applyAlignment="1" applyProtection="1"/>
    <xf numFmtId="0" fontId="8" fillId="22" borderId="0" xfId="0" applyFont="1" applyFill="1" applyAlignment="1">
      <alignment vertical="center"/>
    </xf>
    <xf numFmtId="0" fontId="8" fillId="22" borderId="0" xfId="0" applyFont="1" applyFill="1"/>
    <xf numFmtId="0" fontId="8" fillId="22" borderId="0" xfId="0" applyFont="1" applyFill="1" applyAlignment="1">
      <alignment horizontal="left" vertical="center"/>
    </xf>
    <xf numFmtId="0" fontId="16" fillId="0" borderId="0" xfId="0" applyFont="1" applyAlignment="1">
      <alignment vertical="center"/>
    </xf>
    <xf numFmtId="0" fontId="16" fillId="0" borderId="0" xfId="0" applyFont="1" applyAlignment="1">
      <alignment horizontal="left" vertical="center"/>
    </xf>
    <xf numFmtId="0" fontId="8" fillId="22" borderId="0" xfId="0" applyFont="1" applyFill="1" applyAlignment="1">
      <alignment horizontal="center"/>
    </xf>
    <xf numFmtId="0" fontId="116" fillId="0" borderId="0" xfId="0" applyFont="1" applyAlignment="1">
      <alignment vertical="center" wrapText="1"/>
    </xf>
    <xf numFmtId="0" fontId="118" fillId="0" borderId="0" xfId="0" applyFont="1" applyAlignment="1">
      <alignment vertical="center" wrapText="1"/>
    </xf>
    <xf numFmtId="0" fontId="113" fillId="0" borderId="0" xfId="0" applyFont="1" applyAlignment="1">
      <alignment vertical="center" shrinkToFit="1"/>
    </xf>
    <xf numFmtId="0" fontId="105" fillId="16" borderId="3" xfId="0" applyFont="1" applyFill="1" applyBorder="1" applyAlignment="1">
      <alignment vertical="center" shrinkToFit="1"/>
    </xf>
    <xf numFmtId="0" fontId="23" fillId="0" borderId="199" xfId="0" applyFont="1" applyBorder="1" applyAlignment="1">
      <alignment vertical="center"/>
    </xf>
    <xf numFmtId="0" fontId="103" fillId="16" borderId="1" xfId="0" applyFont="1" applyFill="1" applyBorder="1" applyAlignment="1">
      <alignment vertical="center"/>
    </xf>
    <xf numFmtId="0" fontId="23" fillId="0" borderId="41" xfId="0" applyFont="1" applyBorder="1" applyAlignment="1">
      <alignment vertical="center"/>
    </xf>
    <xf numFmtId="0" fontId="16" fillId="0" borderId="41" xfId="0" applyFont="1" applyBorder="1" applyAlignment="1">
      <alignment vertical="center"/>
    </xf>
    <xf numFmtId="0" fontId="114" fillId="0" borderId="41" xfId="0" applyFont="1" applyBorder="1" applyAlignment="1">
      <alignment vertical="center"/>
    </xf>
    <xf numFmtId="0" fontId="116" fillId="0" borderId="184" xfId="0" applyFont="1" applyBorder="1" applyAlignment="1">
      <alignment horizontal="right" vertical="center"/>
    </xf>
    <xf numFmtId="0" fontId="103" fillId="0" borderId="0" xfId="0" applyFont="1" applyAlignment="1">
      <alignment horizontal="center" vertical="center"/>
    </xf>
    <xf numFmtId="0" fontId="105" fillId="16" borderId="1" xfId="0" applyFont="1" applyFill="1" applyBorder="1" applyAlignment="1">
      <alignment horizontal="center" vertical="center" shrinkToFit="1"/>
    </xf>
    <xf numFmtId="0" fontId="105" fillId="0" borderId="0" xfId="0" applyFont="1" applyAlignment="1">
      <alignment vertical="center"/>
    </xf>
    <xf numFmtId="0" fontId="105" fillId="0" borderId="0" xfId="0" applyFont="1" applyAlignment="1">
      <alignment vertical="center" shrinkToFit="1"/>
    </xf>
    <xf numFmtId="0" fontId="103" fillId="0" borderId="41" xfId="0" applyFont="1" applyBorder="1" applyAlignment="1">
      <alignment vertical="center"/>
    </xf>
    <xf numFmtId="0" fontId="0" fillId="5" borderId="3" xfId="0" applyFill="1" applyBorder="1" applyAlignment="1">
      <alignment vertical="center"/>
    </xf>
    <xf numFmtId="0" fontId="0" fillId="5" borderId="4" xfId="0" applyFill="1" applyBorder="1" applyAlignment="1">
      <alignment vertical="center"/>
    </xf>
    <xf numFmtId="0" fontId="12" fillId="0" borderId="200" xfId="0" applyFont="1" applyBorder="1" applyAlignment="1">
      <alignment vertical="center"/>
    </xf>
    <xf numFmtId="0" fontId="7" fillId="5" borderId="200" xfId="3" applyFill="1" applyBorder="1" applyAlignment="1" applyProtection="1">
      <alignment vertical="center"/>
    </xf>
    <xf numFmtId="0" fontId="12" fillId="5" borderId="200" xfId="0" applyFont="1" applyFill="1" applyBorder="1" applyAlignment="1">
      <alignment vertical="center"/>
    </xf>
    <xf numFmtId="0" fontId="12" fillId="0" borderId="1" xfId="0" applyFont="1" applyBorder="1"/>
    <xf numFmtId="184" fontId="18" fillId="0" borderId="1" xfId="0" applyNumberFormat="1" applyFont="1" applyBorder="1" applyAlignment="1">
      <alignment horizontal="left"/>
    </xf>
    <xf numFmtId="184" fontId="18" fillId="0" borderId="1" xfId="0" applyNumberFormat="1" applyFont="1" applyBorder="1"/>
    <xf numFmtId="184" fontId="18" fillId="0" borderId="34" xfId="0" applyNumberFormat="1" applyFont="1" applyBorder="1"/>
    <xf numFmtId="184" fontId="18" fillId="0" borderId="49" xfId="0" applyNumberFormat="1" applyFont="1" applyBorder="1"/>
    <xf numFmtId="184" fontId="12" fillId="0" borderId="1" xfId="0" applyNumberFormat="1" applyFont="1" applyBorder="1"/>
    <xf numFmtId="184" fontId="12" fillId="0" borderId="0" xfId="0" applyNumberFormat="1" applyFont="1"/>
    <xf numFmtId="0" fontId="128" fillId="0" borderId="0" xfId="13" applyFont="1">
      <alignment vertical="center"/>
    </xf>
    <xf numFmtId="0" fontId="128" fillId="9" borderId="0" xfId="0" applyFont="1" applyFill="1" applyAlignment="1">
      <alignment vertical="center"/>
    </xf>
    <xf numFmtId="0" fontId="134" fillId="5" borderId="3" xfId="0" applyFont="1" applyFill="1" applyBorder="1" applyAlignment="1" applyProtection="1">
      <alignment horizontal="center" vertical="center"/>
      <protection locked="0"/>
    </xf>
    <xf numFmtId="0" fontId="141" fillId="9" borderId="3" xfId="0" applyFont="1" applyFill="1" applyBorder="1" applyAlignment="1" applyProtection="1">
      <alignment vertical="center"/>
      <protection locked="0"/>
    </xf>
    <xf numFmtId="0" fontId="26" fillId="9" borderId="0" xfId="13" applyFont="1" applyFill="1" applyAlignment="1">
      <alignment horizontal="justify"/>
    </xf>
    <xf numFmtId="0" fontId="134" fillId="9" borderId="3" xfId="0" applyFont="1" applyFill="1" applyBorder="1" applyAlignment="1" applyProtection="1">
      <alignment horizontal="center" vertical="center"/>
      <protection locked="0"/>
    </xf>
    <xf numFmtId="0" fontId="142" fillId="9" borderId="3" xfId="0" applyFont="1" applyFill="1" applyBorder="1" applyAlignment="1" applyProtection="1">
      <alignment vertical="center"/>
      <protection locked="0"/>
    </xf>
    <xf numFmtId="0" fontId="142" fillId="9" borderId="4" xfId="0" applyFont="1" applyFill="1" applyBorder="1" applyAlignment="1" applyProtection="1">
      <alignment vertical="center"/>
      <protection locked="0"/>
    </xf>
    <xf numFmtId="0" fontId="141" fillId="0" borderId="0" xfId="13" applyFont="1">
      <alignment vertical="center"/>
    </xf>
    <xf numFmtId="0" fontId="128" fillId="9" borderId="0" xfId="0" applyFont="1" applyFill="1" applyAlignment="1">
      <alignment horizontal="left" vertical="center" indent="1"/>
    </xf>
    <xf numFmtId="0" fontId="147" fillId="9" borderId="3" xfId="0" applyFont="1" applyFill="1" applyBorder="1" applyAlignment="1">
      <alignment vertical="center" wrapText="1"/>
    </xf>
    <xf numFmtId="0" fontId="147" fillId="9" borderId="3" xfId="0" applyFont="1" applyFill="1" applyBorder="1" applyAlignment="1">
      <alignment vertical="center"/>
    </xf>
    <xf numFmtId="0" fontId="147" fillId="9" borderId="4" xfId="0" applyFont="1" applyFill="1" applyBorder="1" applyAlignment="1">
      <alignment vertical="center" wrapText="1"/>
    </xf>
    <xf numFmtId="0" fontId="144" fillId="5" borderId="3" xfId="0" applyFont="1" applyFill="1" applyBorder="1" applyAlignment="1" applyProtection="1">
      <alignment horizontal="center" vertical="center"/>
      <protection locked="0"/>
    </xf>
    <xf numFmtId="0" fontId="92" fillId="9" borderId="34" xfId="13" applyFont="1" applyFill="1" applyBorder="1" applyAlignment="1">
      <alignment horizontal="center" shrinkToFit="1"/>
    </xf>
    <xf numFmtId="0" fontId="95" fillId="9" borderId="1" xfId="13" applyFont="1" applyFill="1" applyBorder="1" applyAlignment="1">
      <alignment horizontal="center" vertical="center" shrinkToFit="1"/>
    </xf>
    <xf numFmtId="0" fontId="92" fillId="9" borderId="49" xfId="13" applyFont="1" applyFill="1" applyBorder="1" applyAlignment="1">
      <alignment horizontal="center" vertical="top" shrinkToFit="1"/>
    </xf>
    <xf numFmtId="0" fontId="134" fillId="9" borderId="2" xfId="13" applyFont="1" applyFill="1" applyBorder="1" applyAlignment="1">
      <alignment horizontal="left" vertical="center" indent="4"/>
    </xf>
    <xf numFmtId="0" fontId="95" fillId="9" borderId="3" xfId="13" applyFont="1" applyFill="1" applyBorder="1">
      <alignment vertical="center"/>
    </xf>
    <xf numFmtId="0" fontId="92" fillId="9" borderId="1" xfId="13" applyFont="1" applyFill="1" applyBorder="1" applyAlignment="1">
      <alignment horizontal="center" vertical="center" shrinkToFit="1"/>
    </xf>
    <xf numFmtId="0" fontId="26" fillId="9" borderId="2" xfId="0" applyFont="1" applyFill="1" applyBorder="1" applyAlignment="1" applyProtection="1">
      <alignment horizontal="center" vertical="center" shrinkToFit="1"/>
      <protection locked="0"/>
    </xf>
    <xf numFmtId="0" fontId="141" fillId="9" borderId="3" xfId="13" applyFont="1" applyFill="1" applyBorder="1">
      <alignment vertical="center"/>
    </xf>
    <xf numFmtId="0" fontId="95" fillId="9" borderId="49" xfId="13" applyFont="1" applyFill="1" applyBorder="1" applyAlignment="1">
      <alignment horizontal="center" vertical="center" shrinkToFit="1"/>
    </xf>
    <xf numFmtId="0" fontId="156" fillId="0" borderId="43" xfId="0" applyFont="1" applyBorder="1" applyAlignment="1">
      <alignment vertical="center" wrapText="1" shrinkToFit="1"/>
    </xf>
    <xf numFmtId="0" fontId="157" fillId="0" borderId="0" xfId="18">
      <alignment vertical="center"/>
    </xf>
    <xf numFmtId="0" fontId="0" fillId="5" borderId="0" xfId="0" applyFill="1" applyAlignment="1">
      <alignment vertical="center"/>
    </xf>
    <xf numFmtId="0" fontId="7" fillId="5" borderId="0" xfId="3" applyFill="1" applyBorder="1" applyAlignment="1" applyProtection="1">
      <alignment vertical="center"/>
    </xf>
    <xf numFmtId="0" fontId="12" fillId="5" borderId="37" xfId="0" applyFont="1" applyFill="1" applyBorder="1" applyAlignment="1">
      <alignment vertical="center"/>
    </xf>
    <xf numFmtId="0" fontId="128" fillId="5" borderId="123" xfId="0" applyFont="1" applyFill="1" applyBorder="1" applyAlignment="1">
      <alignment vertical="center"/>
    </xf>
    <xf numFmtId="0" fontId="154" fillId="5" borderId="123" xfId="3" applyFont="1" applyFill="1" applyBorder="1" applyAlignment="1" applyProtection="1">
      <alignment vertical="center"/>
    </xf>
    <xf numFmtId="0" fontId="153" fillId="5" borderId="124" xfId="0" applyFont="1" applyFill="1" applyBorder="1" applyAlignment="1">
      <alignment vertical="center"/>
    </xf>
    <xf numFmtId="0" fontId="0" fillId="3" borderId="200" xfId="0" applyFill="1" applyBorder="1" applyAlignment="1">
      <alignment vertical="center"/>
    </xf>
    <xf numFmtId="0" fontId="12" fillId="3" borderId="33" xfId="0" applyFont="1" applyFill="1" applyBorder="1" applyAlignment="1">
      <alignment vertical="center"/>
    </xf>
    <xf numFmtId="0" fontId="0" fillId="3" borderId="0" xfId="0" applyFill="1" applyAlignment="1">
      <alignment vertical="center"/>
    </xf>
    <xf numFmtId="0" fontId="12" fillId="3" borderId="37" xfId="0" applyFont="1" applyFill="1" applyBorder="1" applyAlignment="1">
      <alignment vertical="center"/>
    </xf>
    <xf numFmtId="0" fontId="18" fillId="3" borderId="125" xfId="0" applyFont="1" applyFill="1" applyBorder="1" applyAlignment="1">
      <alignment vertical="center"/>
    </xf>
    <xf numFmtId="0" fontId="12" fillId="3" borderId="123" xfId="0" applyFont="1" applyFill="1" applyBorder="1" applyAlignment="1">
      <alignment vertical="center"/>
    </xf>
    <xf numFmtId="0" fontId="12" fillId="3" borderId="124" xfId="0" applyFont="1" applyFill="1" applyBorder="1" applyAlignment="1">
      <alignment vertical="center"/>
    </xf>
    <xf numFmtId="0" fontId="30" fillId="0" borderId="36" xfId="0" applyFont="1" applyBorder="1" applyAlignment="1">
      <alignment vertical="center" wrapText="1" shrinkToFit="1"/>
    </xf>
    <xf numFmtId="0" fontId="30" fillId="0" borderId="206" xfId="0" applyFont="1" applyBorder="1" applyAlignment="1">
      <alignment vertical="center" wrapText="1" shrinkToFit="1"/>
    </xf>
    <xf numFmtId="0" fontId="0" fillId="5" borderId="200" xfId="0" applyFill="1" applyBorder="1" applyAlignment="1">
      <alignment vertical="center"/>
    </xf>
    <xf numFmtId="0" fontId="18" fillId="5" borderId="125" xfId="0" applyFont="1" applyFill="1" applyBorder="1" applyAlignment="1">
      <alignment vertical="center"/>
    </xf>
    <xf numFmtId="0" fontId="163" fillId="5" borderId="123" xfId="0" applyFont="1" applyFill="1" applyBorder="1" applyAlignment="1">
      <alignment vertical="center"/>
    </xf>
    <xf numFmtId="0" fontId="163" fillId="3" borderId="123" xfId="0" applyFont="1" applyFill="1" applyBorder="1" applyAlignment="1">
      <alignment vertical="center"/>
    </xf>
    <xf numFmtId="0" fontId="164" fillId="9" borderId="0" xfId="19" applyFont="1" applyFill="1" applyAlignment="1">
      <alignment vertical="center"/>
    </xf>
    <xf numFmtId="0" fontId="165" fillId="0" borderId="0" xfId="19" applyFont="1" applyAlignment="1">
      <alignment vertical="center"/>
    </xf>
    <xf numFmtId="0" fontId="167" fillId="9" borderId="0" xfId="19" applyFont="1" applyFill="1" applyAlignment="1">
      <alignment horizontal="center" vertical="top"/>
    </xf>
    <xf numFmtId="0" fontId="164" fillId="9" borderId="41" xfId="19" applyFont="1" applyFill="1" applyBorder="1" applyAlignment="1">
      <alignment vertical="center"/>
    </xf>
    <xf numFmtId="0" fontId="164" fillId="9" borderId="35" xfId="19" applyFont="1" applyFill="1" applyBorder="1" applyAlignment="1">
      <alignment vertical="center"/>
    </xf>
    <xf numFmtId="0" fontId="164" fillId="9" borderId="33" xfId="19" applyFont="1" applyFill="1" applyBorder="1" applyAlignment="1">
      <alignment vertical="center"/>
    </xf>
    <xf numFmtId="0" fontId="164" fillId="9" borderId="44" xfId="19" applyFont="1" applyFill="1" applyBorder="1" applyAlignment="1">
      <alignment vertical="center"/>
    </xf>
    <xf numFmtId="0" fontId="164" fillId="9" borderId="37" xfId="19" applyFont="1" applyFill="1" applyBorder="1" applyAlignment="1">
      <alignment vertical="center"/>
    </xf>
    <xf numFmtId="0" fontId="169" fillId="9" borderId="0" xfId="19" applyFont="1" applyFill="1" applyAlignment="1">
      <alignment vertical="center"/>
    </xf>
    <xf numFmtId="0" fontId="164" fillId="9" borderId="38" xfId="19" applyFont="1" applyFill="1" applyBorder="1" applyAlignment="1">
      <alignment vertical="center"/>
    </xf>
    <xf numFmtId="0" fontId="164" fillId="9" borderId="42" xfId="19" applyFont="1" applyFill="1" applyBorder="1" applyAlignment="1">
      <alignment vertical="center"/>
    </xf>
    <xf numFmtId="0" fontId="164" fillId="9" borderId="0" xfId="19" applyFont="1" applyFill="1" applyAlignment="1">
      <alignment horizontal="center" vertical="center"/>
    </xf>
    <xf numFmtId="0" fontId="164" fillId="9" borderId="200" xfId="19" applyFont="1" applyFill="1" applyBorder="1" applyAlignment="1">
      <alignment vertical="center"/>
    </xf>
    <xf numFmtId="0" fontId="164" fillId="9" borderId="200" xfId="19" applyFont="1" applyFill="1" applyBorder="1" applyAlignment="1">
      <alignment horizontal="distributed" vertical="center" wrapText="1"/>
    </xf>
    <xf numFmtId="0" fontId="164" fillId="9" borderId="3" xfId="19" applyFont="1" applyFill="1" applyBorder="1" applyAlignment="1">
      <alignment vertical="center"/>
    </xf>
    <xf numFmtId="0" fontId="164" fillId="9" borderId="0" xfId="19" applyFont="1" applyFill="1"/>
    <xf numFmtId="0" fontId="164" fillId="9" borderId="35" xfId="19" applyFont="1" applyFill="1" applyBorder="1" applyAlignment="1">
      <alignment horizontal="center" vertical="center" wrapText="1"/>
    </xf>
    <xf numFmtId="0" fontId="164" fillId="9" borderId="44" xfId="19" applyFont="1" applyFill="1" applyBorder="1" applyAlignment="1">
      <alignment horizontal="center" vertical="center" wrapText="1"/>
    </xf>
    <xf numFmtId="0" fontId="164" fillId="9" borderId="0" xfId="19" applyFont="1" applyFill="1" applyAlignment="1">
      <alignment horizontal="right" vertical="center"/>
    </xf>
    <xf numFmtId="0" fontId="164" fillId="9" borderId="38" xfId="19" applyFont="1" applyFill="1" applyBorder="1" applyAlignment="1">
      <alignment horizontal="center" vertical="center" wrapText="1"/>
    </xf>
    <xf numFmtId="0" fontId="164" fillId="9" borderId="200" xfId="19" applyFont="1" applyFill="1" applyBorder="1" applyAlignment="1">
      <alignment horizontal="center" vertical="center"/>
    </xf>
    <xf numFmtId="0" fontId="164" fillId="9" borderId="33" xfId="19" applyFont="1" applyFill="1" applyBorder="1" applyAlignment="1">
      <alignment horizontal="center" vertical="center"/>
    </xf>
    <xf numFmtId="0" fontId="164" fillId="9" borderId="35" xfId="19" applyFont="1" applyFill="1" applyBorder="1" applyAlignment="1">
      <alignment horizontal="center" vertical="center"/>
    </xf>
    <xf numFmtId="0" fontId="164" fillId="9" borderId="37" xfId="19" applyFont="1" applyFill="1" applyBorder="1" applyAlignment="1">
      <alignment horizontal="center" vertical="center"/>
    </xf>
    <xf numFmtId="0" fontId="164" fillId="9" borderId="38" xfId="19" applyFont="1" applyFill="1" applyBorder="1" applyAlignment="1">
      <alignment horizontal="center" vertical="center"/>
    </xf>
    <xf numFmtId="0" fontId="164" fillId="9" borderId="42" xfId="19" applyFont="1" applyFill="1" applyBorder="1" applyAlignment="1">
      <alignment horizontal="center" vertical="center"/>
    </xf>
    <xf numFmtId="0" fontId="164" fillId="9" borderId="0" xfId="19" applyFont="1" applyFill="1" applyAlignment="1">
      <alignment horizontal="left" vertical="center"/>
    </xf>
    <xf numFmtId="0" fontId="164" fillId="9" borderId="0" xfId="19" applyFont="1" applyFill="1" applyAlignment="1">
      <alignment horizontal="distributed" vertical="center" wrapText="1"/>
    </xf>
    <xf numFmtId="0" fontId="169" fillId="9" borderId="0" xfId="19" applyFont="1" applyFill="1" applyAlignment="1">
      <alignment horizontal="distributed" vertical="center" wrapText="1"/>
    </xf>
    <xf numFmtId="0" fontId="174" fillId="9" borderId="0" xfId="19" applyFont="1" applyFill="1" applyAlignment="1">
      <alignment horizontal="left" vertical="center"/>
    </xf>
    <xf numFmtId="0" fontId="172" fillId="9" borderId="0" xfId="19" applyFont="1" applyFill="1" applyAlignment="1">
      <alignment horizontal="distributed" vertical="center" wrapText="1"/>
    </xf>
    <xf numFmtId="0" fontId="172" fillId="9" borderId="200" xfId="19" applyFont="1" applyFill="1" applyBorder="1" applyAlignment="1">
      <alignment horizontal="distributed" vertical="center" wrapText="1"/>
    </xf>
    <xf numFmtId="0" fontId="164" fillId="0" borderId="0" xfId="19" applyFont="1" applyAlignment="1">
      <alignment vertical="center"/>
    </xf>
    <xf numFmtId="0" fontId="168" fillId="9" borderId="0" xfId="19" applyFont="1" applyFill="1" applyAlignment="1">
      <alignment horizontal="left" vertical="center"/>
    </xf>
    <xf numFmtId="0" fontId="169" fillId="9" borderId="41" xfId="19" applyFont="1" applyFill="1" applyBorder="1" applyAlignment="1">
      <alignment horizontal="distributed" vertical="center" wrapText="1"/>
    </xf>
    <xf numFmtId="0" fontId="164" fillId="9" borderId="0" xfId="19" applyFont="1" applyFill="1" applyAlignment="1">
      <alignment horizontal="distributed" vertical="center"/>
    </xf>
    <xf numFmtId="0" fontId="169" fillId="9" borderId="0" xfId="19" applyFont="1" applyFill="1" applyAlignment="1">
      <alignment horizontal="distributed" vertical="center"/>
    </xf>
    <xf numFmtId="0" fontId="164" fillId="9" borderId="200" xfId="19" applyFont="1" applyFill="1" applyBorder="1" applyAlignment="1">
      <alignment horizontal="distributed" vertical="center"/>
    </xf>
    <xf numFmtId="0" fontId="164" fillId="9" borderId="41" xfId="19" applyFont="1" applyFill="1" applyBorder="1" applyAlignment="1">
      <alignment horizontal="distributed" vertical="center"/>
    </xf>
    <xf numFmtId="0" fontId="169" fillId="9" borderId="0" xfId="19" applyFont="1" applyFill="1" applyAlignment="1">
      <alignment horizontal="right" vertical="center"/>
    </xf>
    <xf numFmtId="0" fontId="168" fillId="9" borderId="0" xfId="19" applyFont="1" applyFill="1" applyAlignment="1">
      <alignment vertical="center"/>
    </xf>
    <xf numFmtId="0" fontId="174" fillId="9" borderId="0" xfId="19" applyFont="1" applyFill="1" applyAlignment="1">
      <alignment vertical="center"/>
    </xf>
    <xf numFmtId="0" fontId="24" fillId="17" borderId="3" xfId="10" applyFont="1" applyFill="1" applyBorder="1" applyAlignment="1">
      <alignment horizontal="right" vertical="center" indent="1"/>
    </xf>
    <xf numFmtId="0" fontId="92" fillId="0" borderId="0" xfId="5" applyFont="1">
      <alignment vertical="center"/>
    </xf>
    <xf numFmtId="0" fontId="12" fillId="0" borderId="0" xfId="20" applyFont="1" applyAlignment="1">
      <alignment vertical="center"/>
    </xf>
    <xf numFmtId="0" fontId="12" fillId="0" borderId="0" xfId="5" applyFont="1">
      <alignment vertical="center"/>
    </xf>
    <xf numFmtId="0" fontId="16" fillId="5" borderId="1" xfId="0" applyFont="1" applyFill="1" applyBorder="1" applyAlignment="1">
      <alignment horizontal="center"/>
    </xf>
    <xf numFmtId="0" fontId="8" fillId="0" borderId="0" xfId="0" applyFont="1" applyAlignment="1">
      <alignment horizontal="left"/>
    </xf>
    <xf numFmtId="0" fontId="17" fillId="0" borderId="0" xfId="0" applyFont="1"/>
    <xf numFmtId="0" fontId="12" fillId="0" borderId="6" xfId="0" applyFont="1" applyBorder="1" applyAlignment="1" applyProtection="1">
      <alignment vertical="center"/>
      <protection locked="0"/>
    </xf>
    <xf numFmtId="0" fontId="12" fillId="0" borderId="7" xfId="0" applyFont="1" applyBorder="1" applyAlignment="1" applyProtection="1">
      <alignment vertical="center"/>
      <protection locked="0"/>
    </xf>
    <xf numFmtId="0" fontId="107" fillId="0" borderId="0" xfId="0" applyFont="1"/>
    <xf numFmtId="0" fontId="12" fillId="0" borderId="9" xfId="0" applyFont="1" applyBorder="1" applyAlignment="1" applyProtection="1">
      <alignment vertical="center"/>
      <protection locked="0"/>
    </xf>
    <xf numFmtId="0" fontId="12" fillId="17" borderId="10" xfId="0" applyFont="1" applyFill="1" applyBorder="1" applyAlignment="1" applyProtection="1">
      <alignment vertical="center"/>
      <protection locked="0"/>
    </xf>
    <xf numFmtId="0" fontId="2" fillId="17" borderId="9" xfId="0" applyFont="1" applyFill="1" applyBorder="1" applyAlignment="1">
      <alignment horizontal="left"/>
    </xf>
    <xf numFmtId="0" fontId="0" fillId="21" borderId="10" xfId="0" applyFill="1" applyBorder="1"/>
    <xf numFmtId="0" fontId="0" fillId="4" borderId="10" xfId="0" applyFill="1" applyBorder="1"/>
    <xf numFmtId="0" fontId="2" fillId="0" borderId="0" xfId="0" applyFont="1" applyAlignment="1">
      <alignment vertical="center"/>
    </xf>
    <xf numFmtId="0" fontId="8" fillId="0" borderId="13" xfId="0" applyFont="1" applyBorder="1"/>
    <xf numFmtId="0" fontId="2" fillId="17" borderId="14" xfId="0" applyFont="1" applyFill="1" applyBorder="1"/>
    <xf numFmtId="0" fontId="12" fillId="9" borderId="153" xfId="0" applyFont="1" applyFill="1" applyBorder="1" applyAlignment="1" applyProtection="1">
      <alignment vertical="center"/>
      <protection locked="0"/>
    </xf>
    <xf numFmtId="0" fontId="12" fillId="17" borderId="112" xfId="0" applyFont="1" applyFill="1" applyBorder="1" applyAlignment="1" applyProtection="1">
      <alignment vertical="center"/>
      <protection locked="0"/>
    </xf>
    <xf numFmtId="0" fontId="2" fillId="17" borderId="201" xfId="0" applyFont="1" applyFill="1" applyBorder="1" applyAlignment="1">
      <alignment horizontal="left"/>
    </xf>
    <xf numFmtId="0" fontId="2" fillId="17" borderId="202" xfId="0" applyFont="1" applyFill="1" applyBorder="1"/>
    <xf numFmtId="0" fontId="2" fillId="17" borderId="10" xfId="0" applyFont="1" applyFill="1" applyBorder="1"/>
    <xf numFmtId="0" fontId="0" fillId="0" borderId="0" xfId="0" applyAlignment="1">
      <alignment horizontal="center"/>
    </xf>
    <xf numFmtId="0" fontId="2" fillId="4" borderId="11" xfId="0" applyFont="1" applyFill="1" applyBorder="1"/>
    <xf numFmtId="0" fontId="8" fillId="7" borderId="0" xfId="0" applyFont="1" applyFill="1" applyAlignment="1">
      <alignment horizontal="center" vertical="center"/>
    </xf>
    <xf numFmtId="0" fontId="26" fillId="0" borderId="0" xfId="5" applyFont="1" applyAlignment="1">
      <alignment horizontal="center" vertical="center"/>
    </xf>
    <xf numFmtId="0" fontId="11" fillId="0" borderId="0" xfId="5" applyFont="1">
      <alignment vertical="center"/>
    </xf>
    <xf numFmtId="0" fontId="2" fillId="0" borderId="0" xfId="21"/>
    <xf numFmtId="0" fontId="2" fillId="0" borderId="0" xfId="20" applyAlignment="1">
      <alignment vertical="center"/>
    </xf>
    <xf numFmtId="0" fontId="92" fillId="0" borderId="0" xfId="5" applyFont="1" applyAlignment="1">
      <alignment horizontal="left" vertical="center"/>
    </xf>
    <xf numFmtId="0" fontId="175" fillId="0" borderId="0" xfId="5" applyFont="1">
      <alignment vertical="center"/>
    </xf>
    <xf numFmtId="0" fontId="175" fillId="0" borderId="0" xfId="5" applyFont="1" applyAlignment="1">
      <alignment horizontal="left" vertical="center"/>
    </xf>
    <xf numFmtId="0" fontId="175" fillId="0" borderId="0" xfId="5" applyFont="1" applyAlignment="1">
      <alignment horizontal="distributed" vertical="center"/>
    </xf>
    <xf numFmtId="0" fontId="21" fillId="0" borderId="0" xfId="5" applyFont="1">
      <alignment vertical="center"/>
    </xf>
    <xf numFmtId="0" fontId="26" fillId="0" borderId="35" xfId="5" applyFont="1" applyBorder="1" applyAlignment="1">
      <alignment horizontal="distributed" vertical="center"/>
    </xf>
    <xf numFmtId="0" fontId="26" fillId="0" borderId="200" xfId="5" applyFont="1" applyBorder="1">
      <alignment vertical="center"/>
    </xf>
    <xf numFmtId="0" fontId="26" fillId="0" borderId="33" xfId="5" applyFont="1" applyBorder="1">
      <alignment vertical="center"/>
    </xf>
    <xf numFmtId="0" fontId="26" fillId="0" borderId="44" xfId="20" applyFont="1" applyBorder="1" applyAlignment="1">
      <alignment vertical="center"/>
    </xf>
    <xf numFmtId="0" fontId="26" fillId="0" borderId="37" xfId="5" applyFont="1" applyBorder="1">
      <alignment vertical="center"/>
    </xf>
    <xf numFmtId="0" fontId="26" fillId="0" borderId="44" xfId="5" applyFont="1" applyBorder="1">
      <alignment vertical="center"/>
    </xf>
    <xf numFmtId="0" fontId="26" fillId="0" borderId="0" xfId="20" applyFont="1" applyAlignment="1">
      <alignment vertical="center"/>
    </xf>
    <xf numFmtId="0" fontId="26" fillId="0" borderId="41" xfId="5" applyFont="1" applyBorder="1" applyAlignment="1">
      <alignment horizontal="distributed" vertical="center"/>
    </xf>
    <xf numFmtId="0" fontId="26" fillId="0" borderId="38" xfId="20" applyFont="1" applyBorder="1" applyAlignment="1">
      <alignment wrapText="1"/>
    </xf>
    <xf numFmtId="0" fontId="26" fillId="0" borderId="41" xfId="20" applyFont="1" applyBorder="1" applyAlignment="1">
      <alignment wrapText="1"/>
    </xf>
    <xf numFmtId="0" fontId="26" fillId="0" borderId="42" xfId="5" applyFont="1" applyBorder="1">
      <alignment vertical="center"/>
    </xf>
    <xf numFmtId="0" fontId="26" fillId="0" borderId="200" xfId="5" applyFont="1" applyBorder="1" applyAlignment="1">
      <alignment horizontal="center" vertical="center"/>
    </xf>
    <xf numFmtId="0" fontId="26" fillId="0" borderId="33" xfId="5" applyFont="1" applyBorder="1" applyAlignment="1">
      <alignment horizontal="center" vertical="center"/>
    </xf>
    <xf numFmtId="0" fontId="26" fillId="0" borderId="41" xfId="5" applyFont="1" applyBorder="1">
      <alignment vertical="center"/>
    </xf>
    <xf numFmtId="0" fontId="26" fillId="0" borderId="41" xfId="20" applyFont="1" applyBorder="1" applyAlignment="1">
      <alignment vertical="center"/>
    </xf>
    <xf numFmtId="0" fontId="26" fillId="0" borderId="42" xfId="5" applyFont="1" applyBorder="1" applyAlignment="1">
      <alignment horizontal="right" vertical="center"/>
    </xf>
    <xf numFmtId="0" fontId="26" fillId="0" borderId="35" xfId="5" applyFont="1" applyBorder="1" applyAlignment="1">
      <alignment horizontal="left" vertical="center"/>
    </xf>
    <xf numFmtId="0" fontId="26" fillId="0" borderId="33" xfId="5" applyFont="1" applyBorder="1" applyAlignment="1">
      <alignment horizontal="right" vertical="center"/>
    </xf>
    <xf numFmtId="0" fontId="26" fillId="0" borderId="38" xfId="5" applyFont="1" applyBorder="1" applyAlignment="1">
      <alignment horizontal="left" vertical="center"/>
    </xf>
    <xf numFmtId="0" fontId="52" fillId="0" borderId="0" xfId="0" applyFont="1" applyAlignment="1">
      <alignment horizontal="center"/>
    </xf>
    <xf numFmtId="0" fontId="34" fillId="0" borderId="146" xfId="0" applyFont="1" applyBorder="1" applyAlignment="1">
      <alignment horizontal="distributed" vertical="center" shrinkToFit="1"/>
    </xf>
    <xf numFmtId="0" fontId="12" fillId="16" borderId="129" xfId="0" applyFont="1" applyFill="1" applyBorder="1" applyAlignment="1">
      <alignment horizontal="center" vertical="center"/>
    </xf>
    <xf numFmtId="0" fontId="153" fillId="16" borderId="129" xfId="0" applyFont="1" applyFill="1" applyBorder="1" applyAlignment="1">
      <alignment horizontal="center" vertical="center"/>
    </xf>
    <xf numFmtId="0" fontId="12" fillId="16" borderId="183" xfId="0" applyFont="1" applyFill="1" applyBorder="1" applyAlignment="1">
      <alignment horizontal="center" vertical="center"/>
    </xf>
    <xf numFmtId="0" fontId="12" fillId="16" borderId="12" xfId="0" applyFont="1" applyFill="1" applyBorder="1" applyAlignment="1">
      <alignment horizontal="center" vertical="center"/>
    </xf>
    <xf numFmtId="0" fontId="0" fillId="3" borderId="0" xfId="0" applyFill="1"/>
    <xf numFmtId="0" fontId="0" fillId="16" borderId="3" xfId="0" applyFill="1" applyBorder="1" applyAlignment="1">
      <alignment vertical="center"/>
    </xf>
    <xf numFmtId="0" fontId="18" fillId="17" borderId="58" xfId="0" applyFont="1" applyFill="1" applyBorder="1" applyAlignment="1">
      <alignment vertical="center"/>
    </xf>
    <xf numFmtId="0" fontId="24" fillId="17" borderId="0" xfId="5" applyFont="1" applyFill="1">
      <alignment vertical="center"/>
    </xf>
    <xf numFmtId="0" fontId="26" fillId="17" borderId="0" xfId="5" applyFont="1" applyFill="1">
      <alignment vertical="center"/>
    </xf>
    <xf numFmtId="0" fontId="26" fillId="17" borderId="3" xfId="9" applyFont="1" applyFill="1" applyBorder="1" applyAlignment="1">
      <alignment vertical="center"/>
    </xf>
    <xf numFmtId="0" fontId="85" fillId="17" borderId="0" xfId="11" applyFont="1" applyFill="1">
      <alignment vertical="center"/>
    </xf>
    <xf numFmtId="0" fontId="86" fillId="17" borderId="0" xfId="11" applyFont="1" applyFill="1">
      <alignment vertical="center"/>
    </xf>
    <xf numFmtId="0" fontId="24" fillId="17" borderId="0" xfId="11" applyFont="1" applyFill="1">
      <alignment vertical="center"/>
    </xf>
    <xf numFmtId="0" fontId="12" fillId="17" borderId="0" xfId="13" applyFont="1" applyFill="1">
      <alignment vertical="center"/>
    </xf>
    <xf numFmtId="0" fontId="12" fillId="3" borderId="2" xfId="0" applyFont="1" applyFill="1" applyBorder="1" applyAlignment="1" applyProtection="1">
      <alignment vertical="top" wrapText="1"/>
      <protection locked="0"/>
    </xf>
    <xf numFmtId="0" fontId="12" fillId="3" borderId="3" xfId="0" applyFont="1" applyFill="1" applyBorder="1" applyAlignment="1" applyProtection="1">
      <alignment vertical="top" wrapText="1"/>
      <protection locked="0"/>
    </xf>
    <xf numFmtId="0" fontId="12" fillId="3" borderId="4" xfId="0" applyFont="1" applyFill="1" applyBorder="1" applyAlignment="1" applyProtection="1">
      <alignment vertical="top" wrapText="1"/>
      <protection locked="0"/>
    </xf>
    <xf numFmtId="0" fontId="12" fillId="3" borderId="2" xfId="0" applyFont="1" applyFill="1" applyBorder="1" applyAlignment="1" applyProtection="1">
      <alignment horizontal="left" vertical="center"/>
      <protection locked="0"/>
    </xf>
    <xf numFmtId="0" fontId="12" fillId="3" borderId="3" xfId="0" applyFont="1" applyFill="1" applyBorder="1" applyAlignment="1" applyProtection="1">
      <alignment horizontal="left" vertical="center"/>
      <protection locked="0"/>
    </xf>
    <xf numFmtId="0" fontId="12" fillId="3" borderId="4" xfId="0" applyFont="1" applyFill="1" applyBorder="1" applyAlignment="1" applyProtection="1">
      <alignment horizontal="left" vertical="center"/>
      <protection locked="0"/>
    </xf>
    <xf numFmtId="0" fontId="12" fillId="0" borderId="0" xfId="0" applyFont="1"/>
    <xf numFmtId="0" fontId="12" fillId="0" borderId="1" xfId="0" applyFont="1" applyBorder="1"/>
    <xf numFmtId="0" fontId="18" fillId="0" borderId="1" xfId="0" applyFont="1" applyBorder="1"/>
    <xf numFmtId="0" fontId="18" fillId="0" borderId="49" xfId="0" applyFont="1" applyBorder="1"/>
    <xf numFmtId="0" fontId="16" fillId="0" borderId="1" xfId="0" applyFont="1" applyBorder="1" applyAlignment="1">
      <alignment horizontal="left"/>
    </xf>
    <xf numFmtId="0" fontId="18" fillId="0" borderId="34" xfId="0" applyFont="1" applyBorder="1"/>
    <xf numFmtId="0" fontId="0" fillId="17" borderId="59" xfId="0" applyFill="1" applyBorder="1" applyAlignment="1">
      <alignment vertical="center"/>
    </xf>
    <xf numFmtId="0" fontId="0" fillId="17" borderId="60" xfId="0" applyFill="1" applyBorder="1" applyAlignment="1">
      <alignment vertical="center"/>
    </xf>
    <xf numFmtId="0" fontId="31" fillId="0" borderId="0" xfId="0" applyFont="1" applyAlignment="1">
      <alignment vertical="center"/>
    </xf>
    <xf numFmtId="0" fontId="32" fillId="0" borderId="0" xfId="0" applyFont="1" applyAlignment="1">
      <alignment vertical="center"/>
    </xf>
    <xf numFmtId="0" fontId="32" fillId="0" borderId="66" xfId="0" applyFont="1" applyBorder="1" applyAlignment="1">
      <alignment vertical="center"/>
    </xf>
    <xf numFmtId="0" fontId="31" fillId="0" borderId="68" xfId="0" applyFont="1" applyBorder="1" applyAlignment="1">
      <alignment vertical="center"/>
    </xf>
    <xf numFmtId="0" fontId="32" fillId="0" borderId="68" xfId="0" applyFont="1" applyBorder="1" applyAlignment="1">
      <alignment vertical="center"/>
    </xf>
    <xf numFmtId="0" fontId="32" fillId="0" borderId="69" xfId="0" applyFont="1" applyBorder="1" applyAlignment="1">
      <alignment vertical="center"/>
    </xf>
    <xf numFmtId="0" fontId="0" fillId="0" borderId="0" xfId="0"/>
    <xf numFmtId="0" fontId="12" fillId="0" borderId="1" xfId="0" applyFont="1" applyBorder="1" applyAlignment="1">
      <alignment horizontal="center"/>
    </xf>
    <xf numFmtId="0" fontId="0" fillId="5" borderId="3" xfId="0" applyFill="1" applyBorder="1" applyAlignment="1">
      <alignment vertical="center"/>
    </xf>
    <xf numFmtId="0" fontId="0" fillId="5" borderId="4" xfId="0" applyFill="1" applyBorder="1" applyAlignment="1">
      <alignment vertical="center"/>
    </xf>
    <xf numFmtId="0" fontId="22" fillId="0" borderId="0" xfId="0" applyFont="1" applyAlignment="1">
      <alignment horizontal="center"/>
    </xf>
    <xf numFmtId="0" fontId="12" fillId="0" borderId="24" xfId="0" applyFont="1" applyBorder="1" applyAlignment="1">
      <alignment horizontal="center" vertical="center"/>
    </xf>
    <xf numFmtId="0" fontId="0" fillId="0" borderId="25" xfId="0" applyBorder="1" applyAlignment="1">
      <alignment horizontal="center" vertical="center"/>
    </xf>
    <xf numFmtId="0" fontId="12" fillId="17" borderId="23" xfId="0" applyFont="1" applyFill="1" applyBorder="1" applyAlignment="1">
      <alignment horizontal="left" vertical="center" wrapText="1"/>
    </xf>
    <xf numFmtId="0" fontId="12" fillId="17" borderId="24" xfId="0" applyFont="1" applyFill="1" applyBorder="1" applyAlignment="1">
      <alignment horizontal="left" vertical="center" wrapText="1"/>
    </xf>
    <xf numFmtId="0" fontId="12" fillId="17" borderId="25" xfId="0" applyFont="1" applyFill="1" applyBorder="1" applyAlignment="1">
      <alignment horizontal="left" vertical="center" wrapText="1"/>
    </xf>
    <xf numFmtId="0" fontId="12" fillId="0" borderId="26" xfId="0" applyFont="1" applyBorder="1" applyAlignment="1">
      <alignment horizontal="center" vertical="center"/>
    </xf>
    <xf numFmtId="0" fontId="12" fillId="0" borderId="27" xfId="0" applyFont="1" applyBorder="1" applyAlignment="1">
      <alignment horizontal="center" vertical="center"/>
    </xf>
    <xf numFmtId="0" fontId="12" fillId="0" borderId="28" xfId="0" applyFont="1" applyBorder="1" applyAlignment="1">
      <alignment horizontal="center" vertical="center"/>
    </xf>
    <xf numFmtId="0" fontId="18" fillId="0" borderId="34" xfId="0" applyFont="1" applyBorder="1" applyAlignment="1">
      <alignment horizontal="center" vertical="center"/>
    </xf>
    <xf numFmtId="0" fontId="18" fillId="0" borderId="129" xfId="0" applyFont="1" applyBorder="1" applyAlignment="1">
      <alignment horizontal="center" vertical="center"/>
    </xf>
    <xf numFmtId="0" fontId="18" fillId="0" borderId="49" xfId="0" applyFont="1" applyBorder="1" applyAlignment="1">
      <alignment horizontal="center" vertical="center"/>
    </xf>
    <xf numFmtId="0" fontId="0" fillId="0" borderId="129" xfId="0" applyBorder="1" applyAlignment="1">
      <alignment horizontal="center" vertical="center"/>
    </xf>
    <xf numFmtId="0" fontId="0" fillId="0" borderId="49" xfId="0" applyBorder="1" applyAlignment="1">
      <alignment horizontal="center" vertical="center"/>
    </xf>
    <xf numFmtId="0" fontId="35" fillId="0" borderId="0" xfId="0" applyFont="1" applyAlignment="1" applyProtection="1">
      <alignment horizontal="center"/>
      <protection locked="0"/>
    </xf>
    <xf numFmtId="58" fontId="12" fillId="0" borderId="0" xfId="0" applyNumberFormat="1" applyFont="1" applyProtection="1">
      <protection locked="0"/>
    </xf>
    <xf numFmtId="0" fontId="12" fillId="5" borderId="0" xfId="0" applyFont="1" applyFill="1" applyAlignment="1" applyProtection="1">
      <alignment horizontal="left" shrinkToFit="1"/>
      <protection locked="0"/>
    </xf>
    <xf numFmtId="0" fontId="36" fillId="5" borderId="2" xfId="0" applyFont="1" applyFill="1" applyBorder="1" applyAlignment="1">
      <alignment horizontal="left" vertical="center" shrinkToFit="1"/>
    </xf>
    <xf numFmtId="0" fontId="36" fillId="5" borderId="3" xfId="0" applyFont="1" applyFill="1" applyBorder="1" applyAlignment="1">
      <alignment horizontal="left" vertical="center" shrinkToFit="1"/>
    </xf>
    <xf numFmtId="0" fontId="36" fillId="5" borderId="4" xfId="0" applyFont="1" applyFill="1" applyBorder="1" applyAlignment="1">
      <alignment horizontal="left" vertical="center" shrinkToFit="1"/>
    </xf>
    <xf numFmtId="0" fontId="177" fillId="0" borderId="0" xfId="5" applyFont="1" applyAlignment="1">
      <alignment horizontal="distributed" vertical="center"/>
    </xf>
    <xf numFmtId="0" fontId="166" fillId="0" borderId="0" xfId="5" applyFont="1" applyAlignment="1">
      <alignment horizontal="distributed" vertical="center"/>
    </xf>
    <xf numFmtId="0" fontId="175" fillId="0" borderId="0" xfId="5" applyFont="1" applyAlignment="1">
      <alignment horizontal="center" vertical="center"/>
    </xf>
    <xf numFmtId="0" fontId="26" fillId="0" borderId="0" xfId="5" applyFont="1" applyAlignment="1">
      <alignment horizontal="right" vertical="center"/>
    </xf>
    <xf numFmtId="0" fontId="0" fillId="0" borderId="0" xfId="0" applyAlignment="1">
      <alignment vertical="center"/>
    </xf>
    <xf numFmtId="0" fontId="26" fillId="0" borderId="0" xfId="5" applyFont="1" applyAlignment="1">
      <alignment horizontal="center" vertical="center"/>
    </xf>
    <xf numFmtId="0" fontId="26" fillId="0" borderId="1" xfId="5" applyFont="1" applyBorder="1" applyAlignment="1">
      <alignment horizontal="center" vertical="center"/>
    </xf>
    <xf numFmtId="0" fontId="26" fillId="17" borderId="1" xfId="5" applyFont="1" applyFill="1" applyBorder="1" applyAlignment="1">
      <alignment horizontal="left" vertical="center" indent="1" shrinkToFit="1"/>
    </xf>
    <xf numFmtId="0" fontId="26" fillId="0" borderId="44" xfId="5" applyFont="1" applyBorder="1" applyAlignment="1">
      <alignment horizontal="center" vertical="center" wrapText="1"/>
    </xf>
    <xf numFmtId="0" fontId="26" fillId="0" borderId="0" xfId="5" applyFont="1" applyAlignment="1">
      <alignment horizontal="center" vertical="center" wrapText="1"/>
    </xf>
    <xf numFmtId="0" fontId="26" fillId="0" borderId="37" xfId="5" applyFont="1" applyBorder="1" applyAlignment="1">
      <alignment horizontal="center" vertical="center" wrapText="1"/>
    </xf>
    <xf numFmtId="0" fontId="26" fillId="0" borderId="38" xfId="5" applyFont="1" applyBorder="1" applyAlignment="1">
      <alignment horizontal="center" vertical="center" wrapText="1"/>
    </xf>
    <xf numFmtId="0" fontId="26" fillId="0" borderId="41" xfId="5" applyFont="1" applyBorder="1" applyAlignment="1">
      <alignment horizontal="center" vertical="center" wrapText="1"/>
    </xf>
    <xf numFmtId="0" fontId="26" fillId="0" borderId="42" xfId="5" applyFont="1" applyBorder="1" applyAlignment="1">
      <alignment horizontal="center" vertical="center" wrapText="1"/>
    </xf>
    <xf numFmtId="0" fontId="26" fillId="0" borderId="44" xfId="5" applyFont="1" applyBorder="1" applyAlignment="1">
      <alignment vertical="center" shrinkToFit="1"/>
    </xf>
    <xf numFmtId="0" fontId="26" fillId="0" borderId="0" xfId="5" applyFont="1" applyAlignment="1">
      <alignment vertical="center" shrinkToFit="1"/>
    </xf>
    <xf numFmtId="0" fontId="26" fillId="0" borderId="37" xfId="5" applyFont="1" applyBorder="1" applyAlignment="1">
      <alignment vertical="center" shrinkToFit="1"/>
    </xf>
    <xf numFmtId="0" fontId="26" fillId="0" borderId="200" xfId="5" applyFont="1" applyBorder="1" applyAlignment="1">
      <alignment horizontal="center" vertical="center"/>
    </xf>
    <xf numFmtId="0" fontId="26" fillId="0" borderId="0" xfId="5" applyFont="1" applyAlignment="1">
      <alignment horizontal="left" vertical="center" wrapText="1"/>
    </xf>
    <xf numFmtId="0" fontId="26" fillId="0" borderId="37" xfId="5" applyFont="1" applyBorder="1" applyAlignment="1">
      <alignment horizontal="left" vertical="center" wrapText="1"/>
    </xf>
    <xf numFmtId="0" fontId="0" fillId="0" borderId="0" xfId="0" applyAlignment="1">
      <alignment vertical="center" wrapText="1"/>
    </xf>
    <xf numFmtId="0" fontId="0" fillId="0" borderId="37" xfId="0" applyBorder="1" applyAlignment="1">
      <alignment vertical="center" wrapText="1"/>
    </xf>
    <xf numFmtId="0" fontId="26" fillId="0" borderId="42" xfId="5" applyFont="1" applyBorder="1" applyAlignment="1">
      <alignment horizontal="left" vertical="center" shrinkToFit="1"/>
    </xf>
    <xf numFmtId="0" fontId="26" fillId="0" borderId="49" xfId="5" applyFont="1" applyBorder="1" applyAlignment="1">
      <alignment horizontal="left" vertical="center" shrinkToFit="1"/>
    </xf>
    <xf numFmtId="0" fontId="26" fillId="0" borderId="38" xfId="5" applyFont="1" applyBorder="1" applyAlignment="1">
      <alignment horizontal="left" vertical="center" shrinkToFit="1"/>
    </xf>
    <xf numFmtId="0" fontId="26" fillId="0" borderId="4" xfId="5" applyFont="1" applyBorder="1" applyAlignment="1">
      <alignment horizontal="center" vertical="center" shrinkToFit="1"/>
    </xf>
    <xf numFmtId="0" fontId="26" fillId="0" borderId="1" xfId="5" applyFont="1" applyBorder="1" applyAlignment="1">
      <alignment horizontal="center" vertical="center" shrinkToFit="1"/>
    </xf>
    <xf numFmtId="0" fontId="26" fillId="0" borderId="2" xfId="5" applyFont="1" applyBorder="1" applyAlignment="1">
      <alignment horizontal="center" vertical="center" shrinkToFit="1"/>
    </xf>
    <xf numFmtId="0" fontId="26" fillId="0" borderId="1" xfId="5" applyFont="1" applyBorder="1" applyAlignment="1">
      <alignment vertical="center" shrinkToFit="1"/>
    </xf>
    <xf numFmtId="0" fontId="26" fillId="0" borderId="41" xfId="5" applyFont="1" applyBorder="1" applyAlignment="1">
      <alignment horizontal="left" vertical="center"/>
    </xf>
    <xf numFmtId="0" fontId="26" fillId="0" borderId="35" xfId="5" applyFont="1" applyBorder="1" applyAlignment="1">
      <alignment horizontal="center" vertical="center"/>
    </xf>
    <xf numFmtId="0" fontId="26" fillId="0" borderId="33" xfId="5" applyFont="1" applyBorder="1" applyAlignment="1">
      <alignment horizontal="center" vertical="center"/>
    </xf>
    <xf numFmtId="0" fontId="26" fillId="0" borderId="38" xfId="5" applyFont="1" applyBorder="1" applyAlignment="1">
      <alignment horizontal="center" vertical="center"/>
    </xf>
    <xf numFmtId="0" fontId="26" fillId="0" borderId="41" xfId="5" applyFont="1" applyBorder="1" applyAlignment="1">
      <alignment horizontal="center" vertical="center"/>
    </xf>
    <xf numFmtId="0" fontId="26" fillId="0" borderId="42" xfId="5" applyFont="1" applyBorder="1" applyAlignment="1">
      <alignment horizontal="center" vertical="center"/>
    </xf>
    <xf numFmtId="0" fontId="26" fillId="0" borderId="35" xfId="5" applyFont="1" applyBorder="1" applyAlignment="1">
      <alignment vertical="center" shrinkToFit="1"/>
    </xf>
    <xf numFmtId="0" fontId="26" fillId="0" borderId="200" xfId="5" applyFont="1" applyBorder="1" applyAlignment="1">
      <alignment vertical="center" shrinkToFit="1"/>
    </xf>
    <xf numFmtId="0" fontId="26" fillId="0" borderId="33" xfId="5" applyFont="1" applyBorder="1" applyAlignment="1">
      <alignment vertical="center" shrinkToFit="1"/>
    </xf>
    <xf numFmtId="0" fontId="26" fillId="0" borderId="38" xfId="5" applyFont="1" applyBorder="1" applyAlignment="1">
      <alignment vertical="center" shrinkToFit="1"/>
    </xf>
    <xf numFmtId="0" fontId="26" fillId="0" borderId="41" xfId="5" applyFont="1" applyBorder="1" applyAlignment="1">
      <alignment vertical="center" shrinkToFit="1"/>
    </xf>
    <xf numFmtId="0" fontId="26" fillId="0" borderId="42" xfId="5" applyFont="1" applyBorder="1" applyAlignment="1">
      <alignment vertical="center" shrinkToFit="1"/>
    </xf>
    <xf numFmtId="0" fontId="26" fillId="0" borderId="41" xfId="5" applyFont="1" applyBorder="1">
      <alignment vertical="center"/>
    </xf>
    <xf numFmtId="0" fontId="26" fillId="0" borderId="35" xfId="5" applyFont="1" applyBorder="1" applyAlignment="1">
      <alignment horizontal="center" vertical="center" shrinkToFit="1"/>
    </xf>
    <xf numFmtId="0" fontId="26" fillId="0" borderId="200" xfId="5" applyFont="1" applyBorder="1" applyAlignment="1">
      <alignment horizontal="center" vertical="center" shrinkToFit="1"/>
    </xf>
    <xf numFmtId="0" fontId="26" fillId="0" borderId="33" xfId="5" applyFont="1" applyBorder="1" applyAlignment="1">
      <alignment horizontal="center" vertical="center" shrinkToFit="1"/>
    </xf>
    <xf numFmtId="0" fontId="26" fillId="0" borderId="38" xfId="5" applyFont="1" applyBorder="1" applyAlignment="1">
      <alignment horizontal="center" vertical="center" shrinkToFit="1"/>
    </xf>
    <xf numFmtId="0" fontId="26" fillId="0" borderId="41" xfId="5" applyFont="1" applyBorder="1" applyAlignment="1">
      <alignment horizontal="center" vertical="center" shrinkToFit="1"/>
    </xf>
    <xf numFmtId="0" fontId="26" fillId="0" borderId="42" xfId="5" applyFont="1" applyBorder="1" applyAlignment="1">
      <alignment horizontal="center" vertical="center" shrinkToFit="1"/>
    </xf>
    <xf numFmtId="0" fontId="24" fillId="5" borderId="21" xfId="0" applyFont="1" applyFill="1" applyBorder="1" applyAlignment="1">
      <alignment horizontal="center" vertical="center"/>
    </xf>
    <xf numFmtId="0" fontId="44" fillId="0" borderId="0" xfId="0" applyFont="1" applyAlignment="1">
      <alignment horizontal="center" vertical="center"/>
    </xf>
    <xf numFmtId="0" fontId="24" fillId="0" borderId="0" xfId="0" applyFont="1" applyAlignment="1" applyProtection="1">
      <alignment horizontal="center" vertical="center"/>
      <protection locked="0"/>
    </xf>
    <xf numFmtId="0" fontId="26" fillId="0" borderId="0" xfId="0" applyFont="1" applyAlignment="1">
      <alignment horizontal="center"/>
    </xf>
    <xf numFmtId="0" fontId="26" fillId="5" borderId="0" xfId="0" applyFont="1" applyFill="1" applyAlignment="1">
      <alignment horizontal="left" shrinkToFit="1"/>
    </xf>
    <xf numFmtId="0" fontId="24" fillId="5" borderId="24" xfId="0" applyFont="1" applyFill="1" applyBorder="1" applyAlignment="1">
      <alignment horizontal="left" vertical="center" shrinkToFit="1"/>
    </xf>
    <xf numFmtId="0" fontId="24" fillId="5" borderId="25" xfId="0" applyFont="1" applyFill="1" applyBorder="1" applyAlignment="1">
      <alignment horizontal="left" vertical="center" shrinkToFit="1"/>
    </xf>
    <xf numFmtId="0" fontId="24" fillId="0" borderId="24" xfId="0" applyFont="1" applyBorder="1" applyAlignment="1">
      <alignment vertical="center" shrinkToFit="1"/>
    </xf>
    <xf numFmtId="0" fontId="0" fillId="0" borderId="24" xfId="0" applyBorder="1" applyAlignment="1">
      <alignment vertical="center" shrinkToFit="1"/>
    </xf>
    <xf numFmtId="0" fontId="24" fillId="5" borderId="16" xfId="0" applyFont="1" applyFill="1" applyBorder="1" applyAlignment="1">
      <alignment horizontal="center"/>
    </xf>
    <xf numFmtId="0" fontId="114" fillId="0" borderId="41" xfId="0" applyFont="1" applyBorder="1" applyAlignment="1">
      <alignment horizontal="center" vertical="center"/>
    </xf>
    <xf numFmtId="0" fontId="113" fillId="0" borderId="107" xfId="0" applyFont="1" applyBorder="1" applyAlignment="1">
      <alignment horizontal="distributed" vertical="center"/>
    </xf>
    <xf numFmtId="0" fontId="23" fillId="0" borderId="107" xfId="0" applyFont="1" applyBorder="1" applyAlignment="1">
      <alignment vertical="center" shrinkToFit="1"/>
    </xf>
    <xf numFmtId="0" fontId="121" fillId="0" borderId="107" xfId="0" applyFont="1" applyBorder="1" applyAlignment="1">
      <alignment horizontal="left" vertical="center" indent="1"/>
    </xf>
    <xf numFmtId="0" fontId="23" fillId="0" borderId="107" xfId="0" applyFont="1" applyBorder="1" applyAlignment="1">
      <alignment horizontal="left" vertical="center" shrinkToFit="1"/>
    </xf>
    <xf numFmtId="0" fontId="114" fillId="0" borderId="107" xfId="0" applyFont="1" applyBorder="1" applyAlignment="1">
      <alignment vertical="center" shrinkToFit="1"/>
    </xf>
    <xf numFmtId="0" fontId="23" fillId="0" borderId="107" xfId="0" applyFont="1" applyBorder="1" applyAlignment="1">
      <alignment horizontal="left" vertical="center" indent="1" shrinkToFit="1"/>
    </xf>
    <xf numFmtId="0" fontId="110" fillId="0" borderId="0" xfId="0" applyFont="1" applyAlignment="1">
      <alignment horizontal="center" vertical="center"/>
    </xf>
    <xf numFmtId="0" fontId="111" fillId="0" borderId="2" xfId="0" applyFont="1" applyBorder="1" applyAlignment="1">
      <alignment horizontal="center" vertical="center"/>
    </xf>
    <xf numFmtId="0" fontId="111" fillId="0" borderId="3" xfId="0" applyFont="1" applyBorder="1" applyAlignment="1">
      <alignment horizontal="center" vertical="center"/>
    </xf>
    <xf numFmtId="0" fontId="111" fillId="0" borderId="4" xfId="0" applyFont="1" applyBorder="1" applyAlignment="1">
      <alignment horizontal="center" vertical="center"/>
    </xf>
    <xf numFmtId="183" fontId="114" fillId="0" borderId="41" xfId="0" applyNumberFormat="1" applyFont="1" applyBorder="1" applyAlignment="1">
      <alignment vertical="center" shrinkToFit="1"/>
    </xf>
    <xf numFmtId="0" fontId="114" fillId="0" borderId="0" xfId="0" applyFont="1" applyAlignment="1">
      <alignment vertical="center" shrinkToFit="1"/>
    </xf>
    <xf numFmtId="0" fontId="113" fillId="0" borderId="0" xfId="0" applyFont="1" applyAlignment="1">
      <alignment horizontal="center" vertical="center"/>
    </xf>
    <xf numFmtId="0" fontId="116" fillId="0" borderId="0" xfId="0" applyFont="1" applyAlignment="1">
      <alignment vertical="center" wrapText="1"/>
    </xf>
    <xf numFmtId="0" fontId="113" fillId="0" borderId="0" xfId="0" applyFont="1" applyAlignment="1">
      <alignment horizontal="center" vertical="center" shrinkToFit="1"/>
    </xf>
    <xf numFmtId="0" fontId="113" fillId="0" borderId="149" xfId="0" applyFont="1" applyBorder="1" applyAlignment="1">
      <alignment vertical="center" wrapText="1" shrinkToFit="1"/>
    </xf>
    <xf numFmtId="0" fontId="113" fillId="0" borderId="107" xfId="0" applyFont="1" applyBorder="1" applyAlignment="1">
      <alignment vertical="center" wrapText="1" shrinkToFit="1"/>
    </xf>
    <xf numFmtId="0" fontId="116" fillId="0" borderId="0" xfId="0" applyFont="1" applyAlignment="1">
      <alignment vertical="center"/>
    </xf>
    <xf numFmtId="0" fontId="7" fillId="20" borderId="2" xfId="3" applyFill="1" applyBorder="1" applyAlignment="1" applyProtection="1">
      <alignment vertical="center"/>
    </xf>
    <xf numFmtId="0" fontId="0" fillId="20" borderId="3" xfId="0" applyFill="1" applyBorder="1" applyAlignment="1">
      <alignment vertical="center"/>
    </xf>
    <xf numFmtId="0" fontId="0" fillId="20" borderId="4" xfId="0" applyFill="1" applyBorder="1" applyAlignment="1">
      <alignment vertical="center"/>
    </xf>
    <xf numFmtId="0" fontId="122" fillId="0" borderId="0" xfId="0" applyFont="1" applyAlignment="1">
      <alignment vertical="center" wrapText="1"/>
    </xf>
    <xf numFmtId="0" fontId="103" fillId="0" borderId="184" xfId="0" applyFont="1" applyBorder="1" applyAlignment="1">
      <alignment horizontal="center" vertical="center" shrinkToFit="1"/>
    </xf>
    <xf numFmtId="0" fontId="117" fillId="0" borderId="184" xfId="0" applyFont="1" applyBorder="1" applyAlignment="1">
      <alignment horizontal="left" vertical="center" shrinkToFit="1"/>
    </xf>
    <xf numFmtId="0" fontId="105" fillId="16" borderId="2" xfId="0" applyFont="1" applyFill="1" applyBorder="1" applyAlignment="1">
      <alignment horizontal="left" vertical="center" shrinkToFit="1"/>
    </xf>
    <xf numFmtId="0" fontId="105" fillId="16" borderId="3" xfId="0" applyFont="1" applyFill="1" applyBorder="1" applyAlignment="1">
      <alignment horizontal="left" vertical="center" shrinkToFit="1"/>
    </xf>
    <xf numFmtId="0" fontId="105" fillId="16" borderId="4" xfId="0" applyFont="1" applyFill="1" applyBorder="1" applyAlignment="1">
      <alignment horizontal="left" vertical="center" shrinkToFit="1"/>
    </xf>
    <xf numFmtId="0" fontId="118" fillId="0" borderId="0" xfId="0" applyFont="1" applyAlignment="1">
      <alignment horizontal="center" vertical="center"/>
    </xf>
    <xf numFmtId="0" fontId="116" fillId="0" borderId="0" xfId="0" applyFont="1" applyAlignment="1">
      <alignment horizontal="center" vertical="center"/>
    </xf>
    <xf numFmtId="0" fontId="113" fillId="0" borderId="0" xfId="0" applyFont="1" applyAlignment="1">
      <alignment vertical="center" wrapText="1"/>
    </xf>
    <xf numFmtId="0" fontId="116" fillId="0" borderId="184" xfId="0" applyFont="1" applyBorder="1" applyAlignment="1">
      <alignment horizontal="center" vertical="center"/>
    </xf>
    <xf numFmtId="0" fontId="116" fillId="0" borderId="182" xfId="0" applyFont="1" applyBorder="1" applyAlignment="1">
      <alignment horizontal="center" vertical="center"/>
    </xf>
    <xf numFmtId="0" fontId="116" fillId="0" borderId="182" xfId="0" applyFont="1" applyBorder="1" applyAlignment="1">
      <alignment vertical="center"/>
    </xf>
    <xf numFmtId="0" fontId="117" fillId="0" borderId="184" xfId="0" applyFont="1" applyBorder="1" applyAlignment="1">
      <alignment horizontal="center" vertical="center" shrinkToFit="1"/>
    </xf>
    <xf numFmtId="0" fontId="118" fillId="0" borderId="0" xfId="0" applyFont="1" applyAlignment="1">
      <alignment horizontal="right" vertical="center"/>
    </xf>
    <xf numFmtId="0" fontId="113" fillId="0" borderId="185" xfId="0" applyFont="1" applyBorder="1" applyAlignment="1">
      <alignment horizontal="left" vertical="top" wrapText="1" shrinkToFit="1"/>
    </xf>
    <xf numFmtId="0" fontId="113" fillId="0" borderId="0" xfId="0" applyFont="1" applyAlignment="1">
      <alignment horizontal="left" vertical="top" wrapText="1" shrinkToFit="1"/>
    </xf>
    <xf numFmtId="0" fontId="113" fillId="0" borderId="107" xfId="0" applyFont="1" applyBorder="1" applyAlignment="1">
      <alignment horizontal="left" vertical="center" shrinkToFit="1"/>
    </xf>
    <xf numFmtId="0" fontId="117" fillId="0" borderId="107" xfId="0" applyFont="1" applyBorder="1" applyAlignment="1">
      <alignment horizontal="left" vertical="center" shrinkToFit="1"/>
    </xf>
    <xf numFmtId="0" fontId="0" fillId="0" borderId="107" xfId="0" applyBorder="1" applyAlignment="1">
      <alignment horizontal="left" vertical="center" shrinkToFit="1"/>
    </xf>
    <xf numFmtId="0" fontId="115" fillId="0" borderId="107" xfId="0" applyFont="1" applyBorder="1" applyAlignment="1">
      <alignment horizontal="left" vertical="center" shrinkToFit="1"/>
    </xf>
    <xf numFmtId="0" fontId="118" fillId="0" borderId="0" xfId="0" applyFont="1" applyAlignment="1">
      <alignment vertical="center" wrapText="1"/>
    </xf>
    <xf numFmtId="0" fontId="113" fillId="0" borderId="0" xfId="0" applyFont="1" applyAlignment="1">
      <alignment vertical="center"/>
    </xf>
    <xf numFmtId="0" fontId="116" fillId="0" borderId="0" xfId="0" applyFont="1" applyAlignment="1">
      <alignment horizontal="center" vertical="center" wrapText="1"/>
    </xf>
    <xf numFmtId="0" fontId="24" fillId="5" borderId="0" xfId="0" applyFont="1" applyFill="1" applyAlignment="1">
      <alignment horizontal="left"/>
    </xf>
    <xf numFmtId="0" fontId="24" fillId="5" borderId="41" xfId="0" applyFont="1" applyFill="1" applyBorder="1" applyAlignment="1">
      <alignment horizontal="left"/>
    </xf>
    <xf numFmtId="0" fontId="24" fillId="0" borderId="41" xfId="0" applyFont="1" applyBorder="1" applyAlignment="1">
      <alignment horizontal="left"/>
    </xf>
    <xf numFmtId="0" fontId="52" fillId="0" borderId="0" xfId="0" applyFont="1" applyAlignment="1" applyProtection="1">
      <alignment horizontal="center"/>
      <protection locked="0"/>
    </xf>
    <xf numFmtId="0" fontId="53" fillId="5" borderId="0" xfId="0" applyFont="1" applyFill="1" applyAlignment="1" applyProtection="1">
      <alignment horizontal="left" vertical="center" indent="1" shrinkToFit="1"/>
      <protection locked="0"/>
    </xf>
    <xf numFmtId="0" fontId="53" fillId="5" borderId="0" xfId="0" applyFont="1" applyFill="1" applyAlignment="1" applyProtection="1">
      <alignment horizontal="left" indent="1"/>
      <protection locked="0"/>
    </xf>
    <xf numFmtId="0" fontId="39" fillId="0" borderId="118" xfId="0" applyFont="1" applyBorder="1" applyAlignment="1">
      <alignment vertical="center"/>
    </xf>
    <xf numFmtId="0" fontId="39" fillId="0" borderId="119" xfId="0" applyFont="1" applyBorder="1" applyAlignment="1">
      <alignment vertical="center"/>
    </xf>
    <xf numFmtId="0" fontId="39" fillId="0" borderId="109" xfId="0" applyFont="1" applyBorder="1" applyAlignment="1">
      <alignment vertical="center"/>
    </xf>
    <xf numFmtId="9" fontId="39" fillId="0" borderId="104" xfId="0" applyNumberFormat="1" applyFont="1" applyBorder="1" applyAlignment="1">
      <alignment horizontal="right" vertical="center"/>
    </xf>
    <xf numFmtId="0" fontId="39" fillId="0" borderId="105" xfId="0" applyFont="1" applyBorder="1" applyAlignment="1">
      <alignment horizontal="right" vertical="center"/>
    </xf>
    <xf numFmtId="0" fontId="39" fillId="0" borderId="106" xfId="0" applyFont="1" applyBorder="1" applyAlignment="1">
      <alignment horizontal="right" vertical="center"/>
    </xf>
    <xf numFmtId="9" fontId="39" fillId="0" borderId="120" xfId="0" applyNumberFormat="1" applyFont="1" applyBorder="1" applyAlignment="1">
      <alignment horizontal="right" vertical="center"/>
    </xf>
    <xf numFmtId="0" fontId="39" fillId="0" borderId="119" xfId="0" applyFont="1" applyBorder="1" applyAlignment="1">
      <alignment horizontal="right" vertical="center"/>
    </xf>
    <xf numFmtId="0" fontId="39" fillId="0" borderId="109" xfId="0" applyFont="1" applyBorder="1" applyAlignment="1">
      <alignment horizontal="right" vertical="center"/>
    </xf>
    <xf numFmtId="9" fontId="39" fillId="0" borderId="120" xfId="0" applyNumberFormat="1" applyFont="1" applyBorder="1" applyAlignment="1">
      <alignment vertical="center"/>
    </xf>
    <xf numFmtId="0" fontId="39" fillId="0" borderId="121" xfId="0" applyFont="1" applyBorder="1" applyAlignment="1">
      <alignment vertical="center"/>
    </xf>
    <xf numFmtId="0" fontId="54" fillId="0" borderId="0" xfId="0" applyFont="1" applyAlignment="1">
      <alignment horizontal="center" vertical="center"/>
    </xf>
    <xf numFmtId="0" fontId="54" fillId="0" borderId="21" xfId="0" applyFont="1" applyBorder="1" applyAlignment="1">
      <alignment horizontal="center" vertical="center"/>
    </xf>
    <xf numFmtId="0" fontId="24" fillId="0" borderId="15" xfId="0" applyFont="1" applyBorder="1" applyAlignment="1">
      <alignment horizontal="center" vertical="center"/>
    </xf>
    <xf numFmtId="0" fontId="24" fillId="0" borderId="16" xfId="0" applyFont="1" applyBorder="1" applyAlignment="1">
      <alignment horizontal="center" vertical="center"/>
    </xf>
    <xf numFmtId="0" fontId="24" fillId="0" borderId="18" xfId="0" applyFont="1" applyBorder="1" applyAlignment="1">
      <alignment horizontal="center" vertical="center"/>
    </xf>
    <xf numFmtId="0" fontId="24" fillId="0" borderId="0" xfId="0" applyFont="1" applyAlignment="1">
      <alignment horizontal="center" vertical="center"/>
    </xf>
    <xf numFmtId="0" fontId="55" fillId="0" borderId="16" xfId="0" applyFont="1" applyBorder="1" applyAlignment="1">
      <alignment horizontal="center" vertical="center"/>
    </xf>
    <xf numFmtId="0" fontId="55" fillId="0" borderId="95" xfId="0" applyFont="1" applyBorder="1" applyAlignment="1">
      <alignment horizontal="center" vertical="center"/>
    </xf>
    <xf numFmtId="0" fontId="55" fillId="0" borderId="0" xfId="0" applyFont="1" applyAlignment="1">
      <alignment horizontal="center" vertical="center"/>
    </xf>
    <xf numFmtId="0" fontId="55" fillId="0" borderId="98" xfId="0" applyFont="1" applyBorder="1" applyAlignment="1">
      <alignment horizontal="center" vertical="center"/>
    </xf>
    <xf numFmtId="0" fontId="55" fillId="0" borderId="41" xfId="0" applyFont="1" applyBorder="1" applyAlignment="1">
      <alignment horizontal="center" vertical="center"/>
    </xf>
    <xf numFmtId="0" fontId="55" fillId="0" borderId="101" xfId="0" applyFont="1" applyBorder="1" applyAlignment="1">
      <alignment horizontal="center" vertical="center"/>
    </xf>
    <xf numFmtId="0" fontId="178" fillId="11" borderId="97" xfId="0" applyFont="1" applyFill="1" applyBorder="1" applyAlignment="1">
      <alignment vertical="center" wrapText="1" shrinkToFit="1"/>
    </xf>
    <xf numFmtId="0" fontId="39" fillId="11" borderId="16" xfId="0" applyFont="1" applyFill="1" applyBorder="1" applyAlignment="1">
      <alignment vertical="center" wrapText="1" shrinkToFit="1"/>
    </xf>
    <xf numFmtId="0" fontId="39" fillId="11" borderId="95" xfId="0" applyFont="1" applyFill="1" applyBorder="1" applyAlignment="1">
      <alignment vertical="center" wrapText="1" shrinkToFit="1"/>
    </xf>
    <xf numFmtId="0" fontId="39" fillId="11" borderId="100" xfId="0" applyFont="1" applyFill="1" applyBorder="1" applyAlignment="1">
      <alignment vertical="center" wrapText="1" shrinkToFit="1"/>
    </xf>
    <xf numFmtId="0" fontId="39" fillId="11" borderId="0" xfId="0" applyFont="1" applyFill="1" applyAlignment="1">
      <alignment vertical="center" wrapText="1" shrinkToFit="1"/>
    </xf>
    <xf numFmtId="0" fontId="39" fillId="11" borderId="98" xfId="0" applyFont="1" applyFill="1" applyBorder="1" applyAlignment="1">
      <alignment vertical="center" wrapText="1" shrinkToFit="1"/>
    </xf>
    <xf numFmtId="0" fontId="39" fillId="11" borderId="103" xfId="0" applyFont="1" applyFill="1" applyBorder="1" applyAlignment="1">
      <alignment vertical="center" wrapText="1" shrinkToFit="1"/>
    </xf>
    <xf numFmtId="0" fontId="39" fillId="11" borderId="41" xfId="0" applyFont="1" applyFill="1" applyBorder="1" applyAlignment="1">
      <alignment vertical="center" wrapText="1" shrinkToFit="1"/>
    </xf>
    <xf numFmtId="0" fontId="39" fillId="11" borderId="101" xfId="0" applyFont="1" applyFill="1" applyBorder="1" applyAlignment="1">
      <alignment vertical="center" wrapText="1" shrinkToFit="1"/>
    </xf>
    <xf numFmtId="0" fontId="24" fillId="0" borderId="40" xfId="0" applyFont="1" applyBorder="1" applyAlignment="1">
      <alignment horizontal="center" vertical="center"/>
    </xf>
    <xf numFmtId="0" fontId="24" fillId="0" borderId="41" xfId="0" applyFont="1" applyBorder="1" applyAlignment="1">
      <alignment horizontal="center" vertical="center"/>
    </xf>
    <xf numFmtId="0" fontId="39" fillId="0" borderId="122" xfId="0" applyFont="1" applyBorder="1" applyAlignment="1">
      <alignment vertical="center"/>
    </xf>
    <xf numFmtId="0" fontId="39" fillId="0" borderId="123" xfId="0" applyFont="1" applyBorder="1" applyAlignment="1">
      <alignment vertical="center"/>
    </xf>
    <xf numFmtId="0" fontId="39" fillId="0" borderId="124" xfId="0" applyFont="1" applyBorder="1" applyAlignment="1">
      <alignment vertical="center"/>
    </xf>
    <xf numFmtId="9" fontId="39" fillId="0" borderId="125" xfId="0" applyNumberFormat="1" applyFont="1" applyBorder="1" applyAlignment="1">
      <alignment horizontal="right" vertical="center"/>
    </xf>
    <xf numFmtId="0" fontId="39" fillId="0" borderId="123" xfId="0" applyFont="1" applyBorder="1" applyAlignment="1">
      <alignment horizontal="right" vertical="center"/>
    </xf>
    <xf numFmtId="0" fontId="39" fillId="0" borderId="124" xfId="0" applyFont="1" applyBorder="1" applyAlignment="1">
      <alignment horizontal="right" vertical="center"/>
    </xf>
    <xf numFmtId="9" fontId="39" fillId="0" borderId="125" xfId="0" applyNumberFormat="1" applyFont="1" applyBorder="1" applyAlignment="1">
      <alignment vertical="center"/>
    </xf>
    <xf numFmtId="0" fontId="39" fillId="0" borderId="126" xfId="0" applyFont="1" applyBorder="1" applyAlignment="1">
      <alignment vertical="center"/>
    </xf>
    <xf numFmtId="0" fontId="24" fillId="0" borderId="31" xfId="0" applyFont="1" applyBorder="1" applyAlignment="1">
      <alignment horizontal="center" vertical="center"/>
    </xf>
    <xf numFmtId="0" fontId="24" fillId="0" borderId="32" xfId="0" applyFont="1" applyBorder="1" applyAlignment="1">
      <alignment horizontal="center" vertical="center"/>
    </xf>
    <xf numFmtId="0" fontId="24" fillId="0" borderId="33" xfId="0" applyFont="1" applyBorder="1" applyAlignment="1">
      <alignment horizontal="center" vertical="center"/>
    </xf>
    <xf numFmtId="0" fontId="24" fillId="0" borderId="37" xfId="0" applyFont="1" applyBorder="1" applyAlignment="1">
      <alignment horizontal="center" vertical="center"/>
    </xf>
    <xf numFmtId="0" fontId="24" fillId="0" borderId="20" xfId="0" applyFont="1" applyBorder="1" applyAlignment="1">
      <alignment horizontal="center" vertical="center"/>
    </xf>
    <xf numFmtId="0" fontId="24" fillId="0" borderId="21" xfId="0" applyFont="1" applyBorder="1" applyAlignment="1">
      <alignment horizontal="center" vertical="center"/>
    </xf>
    <xf numFmtId="0" fontId="24" fillId="0" borderId="56" xfId="0" applyFont="1" applyBorder="1" applyAlignment="1">
      <alignment horizontal="center" vertical="center"/>
    </xf>
    <xf numFmtId="0" fontId="52" fillId="0" borderId="0" xfId="0" applyFont="1" applyAlignment="1">
      <alignment horizontal="center" vertical="center"/>
    </xf>
    <xf numFmtId="0" fontId="160" fillId="23" borderId="203" xfId="18" applyFont="1" applyFill="1" applyBorder="1" applyAlignment="1">
      <alignment horizontal="center" vertical="center" wrapText="1"/>
    </xf>
    <xf numFmtId="0" fontId="160" fillId="23" borderId="77" xfId="18" applyFont="1" applyFill="1" applyBorder="1" applyAlignment="1">
      <alignment horizontal="center" vertical="center" wrapText="1"/>
    </xf>
    <xf numFmtId="0" fontId="160" fillId="23" borderId="77" xfId="18" applyFont="1" applyFill="1" applyBorder="1" applyAlignment="1">
      <alignment horizontal="center" vertical="center"/>
    </xf>
    <xf numFmtId="0" fontId="159" fillId="23" borderId="203" xfId="0" applyFont="1" applyFill="1" applyBorder="1" applyAlignment="1">
      <alignment horizontal="center" vertical="center" wrapText="1"/>
    </xf>
    <xf numFmtId="0" fontId="159" fillId="23" borderId="77" xfId="0" applyFont="1" applyFill="1" applyBorder="1" applyAlignment="1">
      <alignment horizontal="center" vertical="center"/>
    </xf>
    <xf numFmtId="0" fontId="159" fillId="23" borderId="203" xfId="0" applyFont="1" applyFill="1" applyBorder="1" applyAlignment="1">
      <alignment horizontal="center" vertical="center"/>
    </xf>
    <xf numFmtId="0" fontId="158" fillId="23" borderId="15" xfId="0" applyFont="1" applyFill="1" applyBorder="1" applyAlignment="1">
      <alignment horizontal="left" vertical="center" wrapText="1" indent="2"/>
    </xf>
    <xf numFmtId="0" fontId="158" fillId="23" borderId="16" xfId="0" applyFont="1" applyFill="1" applyBorder="1" applyAlignment="1">
      <alignment horizontal="left" vertical="center" wrapText="1" indent="2"/>
    </xf>
    <xf numFmtId="0" fontId="158" fillId="23" borderId="17" xfId="0" applyFont="1" applyFill="1" applyBorder="1" applyAlignment="1">
      <alignment horizontal="left" vertical="center" wrapText="1" indent="2"/>
    </xf>
    <xf numFmtId="0" fontId="158" fillId="23" borderId="18" xfId="0" applyFont="1" applyFill="1" applyBorder="1" applyAlignment="1">
      <alignment horizontal="left" vertical="center" wrapText="1" indent="2"/>
    </xf>
    <xf numFmtId="0" fontId="158" fillId="23" borderId="0" xfId="0" applyFont="1" applyFill="1" applyAlignment="1">
      <alignment horizontal="left" vertical="center" wrapText="1" indent="2"/>
    </xf>
    <xf numFmtId="0" fontId="158" fillId="23" borderId="19" xfId="0" applyFont="1" applyFill="1" applyBorder="1" applyAlignment="1">
      <alignment horizontal="left" vertical="center" wrapText="1" indent="2"/>
    </xf>
    <xf numFmtId="0" fontId="158" fillId="23" borderId="20" xfId="0" applyFont="1" applyFill="1" applyBorder="1" applyAlignment="1">
      <alignment horizontal="left" vertical="center" wrapText="1" indent="2"/>
    </xf>
    <xf numFmtId="0" fontId="158" fillId="23" borderId="21" xfId="0" applyFont="1" applyFill="1" applyBorder="1" applyAlignment="1">
      <alignment horizontal="left" vertical="center" wrapText="1" indent="2"/>
    </xf>
    <xf numFmtId="0" fontId="158" fillId="23" borderId="22" xfId="0" applyFont="1" applyFill="1" applyBorder="1" applyAlignment="1">
      <alignment horizontal="left" vertical="center" wrapText="1" indent="2"/>
    </xf>
    <xf numFmtId="0" fontId="161" fillId="23" borderId="205" xfId="18" applyFont="1" applyFill="1" applyBorder="1" applyAlignment="1">
      <alignment horizontal="center" vertical="center"/>
    </xf>
    <xf numFmtId="0" fontId="161" fillId="23" borderId="204" xfId="18" applyFont="1" applyFill="1" applyBorder="1" applyAlignment="1">
      <alignment horizontal="center" vertical="center"/>
    </xf>
    <xf numFmtId="0" fontId="161" fillId="23" borderId="203" xfId="18" applyFont="1" applyFill="1" applyBorder="1" applyAlignment="1">
      <alignment horizontal="center" vertical="center"/>
    </xf>
    <xf numFmtId="0" fontId="161" fillId="23" borderId="77" xfId="18" applyFont="1" applyFill="1" applyBorder="1" applyAlignment="1">
      <alignment horizontal="center" vertical="center"/>
    </xf>
    <xf numFmtId="0" fontId="160" fillId="23" borderId="204" xfId="18" applyFont="1" applyFill="1" applyBorder="1" applyAlignment="1">
      <alignment horizontal="center" vertical="center"/>
    </xf>
    <xf numFmtId="0" fontId="158" fillId="23" borderId="77" xfId="18" applyFont="1" applyFill="1" applyBorder="1" applyAlignment="1">
      <alignment horizontal="left" vertical="top" wrapText="1"/>
    </xf>
    <xf numFmtId="0" fontId="159" fillId="23" borderId="203" xfId="18" applyFont="1" applyFill="1" applyBorder="1" applyAlignment="1">
      <alignment horizontal="center" vertical="center"/>
    </xf>
    <xf numFmtId="0" fontId="159" fillId="23" borderId="77" xfId="18" applyFont="1" applyFill="1" applyBorder="1" applyAlignment="1">
      <alignment horizontal="center" vertical="center"/>
    </xf>
    <xf numFmtId="0" fontId="158" fillId="23" borderId="77" xfId="18" applyFont="1" applyFill="1" applyBorder="1" applyAlignment="1">
      <alignment horizontal="left" vertical="top" wrapText="1" indent="2"/>
    </xf>
    <xf numFmtId="0" fontId="158" fillId="23" borderId="77" xfId="18" applyFont="1" applyFill="1" applyBorder="1" applyAlignment="1">
      <alignment horizontal="left" vertical="center"/>
    </xf>
    <xf numFmtId="0" fontId="59" fillId="0" borderId="0" xfId="0" applyFont="1" applyAlignment="1" applyProtection="1">
      <alignment horizontal="center"/>
      <protection locked="0"/>
    </xf>
    <xf numFmtId="0" fontId="24" fillId="0" borderId="0" xfId="0" applyFont="1" applyAlignment="1" applyProtection="1">
      <alignment horizontal="center"/>
      <protection locked="0"/>
    </xf>
    <xf numFmtId="0" fontId="24" fillId="0" borderId="0" xfId="0" applyFont="1" applyAlignment="1">
      <alignment horizontal="left"/>
    </xf>
    <xf numFmtId="0" fontId="24" fillId="5" borderId="0" xfId="0" applyFont="1" applyFill="1" applyAlignment="1" applyProtection="1">
      <alignment horizontal="left" shrinkToFit="1"/>
      <protection locked="0"/>
    </xf>
    <xf numFmtId="0" fontId="24" fillId="5" borderId="2" xfId="0" applyFont="1" applyFill="1" applyBorder="1" applyAlignment="1" applyProtection="1">
      <alignment horizontal="left" vertical="center" shrinkToFit="1"/>
      <protection locked="0"/>
    </xf>
    <xf numFmtId="0" fontId="24" fillId="5" borderId="3" xfId="0" applyFont="1" applyFill="1" applyBorder="1" applyAlignment="1" applyProtection="1">
      <alignment horizontal="left" vertical="center" shrinkToFit="1"/>
      <protection locked="0"/>
    </xf>
    <xf numFmtId="0" fontId="24" fillId="5" borderId="4" xfId="0" applyFont="1" applyFill="1" applyBorder="1" applyAlignment="1" applyProtection="1">
      <alignment horizontal="left" vertical="center" shrinkToFit="1"/>
      <protection locked="0"/>
    </xf>
    <xf numFmtId="49" fontId="34" fillId="0" borderId="34" xfId="0" applyNumberFormat="1" applyFont="1" applyBorder="1" applyAlignment="1" applyProtection="1">
      <alignment horizontal="center" vertical="center" wrapText="1"/>
      <protection locked="0"/>
    </xf>
    <xf numFmtId="49" fontId="34" fillId="0" borderId="129" xfId="0" applyNumberFormat="1" applyFont="1" applyBorder="1" applyAlignment="1" applyProtection="1">
      <alignment horizontal="center" vertical="center" wrapText="1"/>
      <protection locked="0"/>
    </xf>
    <xf numFmtId="49" fontId="34" fillId="0" borderId="49" xfId="0" applyNumberFormat="1" applyFont="1" applyBorder="1" applyAlignment="1" applyProtection="1">
      <alignment horizontal="center" vertical="center" wrapText="1"/>
      <protection locked="0"/>
    </xf>
    <xf numFmtId="0" fontId="34" fillId="0" borderId="34" xfId="0" applyNumberFormat="1" applyFont="1" applyBorder="1" applyAlignment="1" applyProtection="1">
      <alignment horizontal="left" vertical="top" wrapText="1"/>
      <protection locked="0"/>
    </xf>
    <xf numFmtId="0" fontId="34" fillId="0" borderId="129" xfId="0" applyNumberFormat="1" applyFont="1" applyBorder="1" applyAlignment="1" applyProtection="1">
      <alignment horizontal="left" vertical="top" wrapText="1"/>
      <protection locked="0"/>
    </xf>
    <xf numFmtId="0" fontId="34" fillId="0" borderId="49" xfId="0" applyNumberFormat="1" applyFont="1" applyBorder="1" applyAlignment="1" applyProtection="1">
      <alignment horizontal="left" vertical="top" wrapText="1"/>
      <protection locked="0"/>
    </xf>
    <xf numFmtId="0" fontId="47" fillId="0" borderId="134" xfId="0" applyNumberFormat="1" applyFont="1" applyBorder="1" applyAlignment="1" applyProtection="1">
      <alignment horizontal="left" vertical="top" wrapText="1"/>
      <protection locked="0"/>
    </xf>
    <xf numFmtId="0" fontId="47" fillId="0" borderId="136" xfId="0" applyNumberFormat="1" applyFont="1" applyBorder="1" applyAlignment="1" applyProtection="1">
      <alignment horizontal="left" vertical="top" wrapText="1"/>
      <protection locked="0"/>
    </xf>
    <xf numFmtId="0" fontId="24" fillId="0" borderId="44" xfId="0" applyFont="1" applyBorder="1" applyAlignment="1" applyProtection="1">
      <alignment horizontal="center"/>
      <protection locked="0"/>
    </xf>
    <xf numFmtId="0" fontId="0" fillId="0" borderId="37" xfId="0" applyBorder="1" applyAlignment="1">
      <alignment horizontal="center"/>
    </xf>
    <xf numFmtId="0" fontId="47" fillId="0" borderId="81" xfId="0" applyNumberFormat="1" applyFont="1" applyBorder="1" applyAlignment="1" applyProtection="1">
      <alignment horizontal="left" vertical="top" wrapText="1"/>
      <protection locked="0"/>
    </xf>
    <xf numFmtId="0" fontId="24" fillId="5" borderId="3" xfId="0" applyFont="1" applyFill="1" applyBorder="1" applyAlignment="1" applyProtection="1">
      <alignment horizontal="left" vertical="center" wrapText="1" shrinkToFit="1"/>
      <protection locked="0"/>
    </xf>
    <xf numFmtId="0" fontId="24" fillId="0" borderId="2" xfId="0" applyFont="1" applyBorder="1" applyAlignment="1" applyProtection="1">
      <alignment horizontal="center"/>
      <protection locked="0"/>
    </xf>
    <xf numFmtId="0" fontId="24" fillId="0" borderId="4" xfId="0" applyFont="1" applyBorder="1" applyAlignment="1" applyProtection="1">
      <alignment horizontal="center"/>
      <protection locked="0"/>
    </xf>
    <xf numFmtId="0" fontId="24" fillId="0" borderId="35" xfId="0" applyFont="1" applyBorder="1" applyAlignment="1" applyProtection="1">
      <alignment horizontal="left" vertical="center" wrapText="1"/>
      <protection locked="0"/>
    </xf>
    <xf numFmtId="0" fontId="24" fillId="0" borderId="32" xfId="0" applyFont="1" applyBorder="1" applyAlignment="1" applyProtection="1">
      <alignment horizontal="left"/>
      <protection locked="0"/>
    </xf>
    <xf numFmtId="0" fontId="24" fillId="0" borderId="33" xfId="0" applyFont="1" applyBorder="1" applyAlignment="1" applyProtection="1">
      <alignment horizontal="left"/>
      <protection locked="0"/>
    </xf>
    <xf numFmtId="0" fontId="24" fillId="0" borderId="44" xfId="0" applyFont="1" applyBorder="1" applyAlignment="1" applyProtection="1">
      <alignment horizontal="left"/>
      <protection locked="0"/>
    </xf>
    <xf numFmtId="0" fontId="24" fillId="0" borderId="0" xfId="0" applyFont="1" applyAlignment="1" applyProtection="1">
      <alignment horizontal="left"/>
      <protection locked="0"/>
    </xf>
    <xf numFmtId="0" fontId="24" fillId="0" borderId="37" xfId="0" applyFont="1" applyBorder="1" applyAlignment="1" applyProtection="1">
      <alignment horizontal="left"/>
      <protection locked="0"/>
    </xf>
    <xf numFmtId="0" fontId="24" fillId="0" borderId="38" xfId="0" applyFont="1" applyBorder="1" applyAlignment="1" applyProtection="1">
      <alignment horizontal="left"/>
      <protection locked="0"/>
    </xf>
    <xf numFmtId="0" fontId="24" fillId="0" borderId="41" xfId="0" applyFont="1" applyBorder="1" applyAlignment="1" applyProtection="1">
      <alignment horizontal="left"/>
      <protection locked="0"/>
    </xf>
    <xf numFmtId="0" fontId="24" fillId="0" borderId="42" xfId="0" applyFont="1" applyBorder="1" applyAlignment="1" applyProtection="1">
      <alignment horizontal="left"/>
      <protection locked="0"/>
    </xf>
    <xf numFmtId="0" fontId="24" fillId="0" borderId="35" xfId="0" applyFont="1" applyBorder="1" applyAlignment="1" applyProtection="1">
      <alignment horizontal="center" vertical="center" wrapText="1"/>
      <protection locked="0"/>
    </xf>
    <xf numFmtId="0" fontId="24" fillId="0" borderId="32" xfId="0" applyFont="1" applyBorder="1" applyAlignment="1" applyProtection="1">
      <alignment horizontal="center" vertical="center" wrapText="1"/>
      <protection locked="0"/>
    </xf>
    <xf numFmtId="0" fontId="24" fillId="0" borderId="33" xfId="0" applyFont="1" applyBorder="1" applyAlignment="1" applyProtection="1">
      <alignment horizontal="center" vertical="center" wrapText="1"/>
      <protection locked="0"/>
    </xf>
    <xf numFmtId="0" fontId="24" fillId="0" borderId="44" xfId="0" applyFont="1" applyBorder="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37" xfId="0" applyFont="1" applyBorder="1" applyAlignment="1" applyProtection="1">
      <alignment horizontal="center" vertical="center" wrapText="1"/>
      <protection locked="0"/>
    </xf>
    <xf numFmtId="0" fontId="24" fillId="0" borderId="38" xfId="0" applyFont="1" applyBorder="1" applyAlignment="1" applyProtection="1">
      <alignment horizontal="center" vertical="center" wrapText="1"/>
      <protection locked="0"/>
    </xf>
    <xf numFmtId="0" fontId="24" fillId="0" borderId="41" xfId="0" applyFont="1" applyBorder="1" applyAlignment="1" applyProtection="1">
      <alignment horizontal="center" vertical="center" wrapText="1"/>
      <protection locked="0"/>
    </xf>
    <xf numFmtId="0" fontId="24" fillId="0" borderId="42" xfId="0" applyFont="1" applyBorder="1" applyAlignment="1" applyProtection="1">
      <alignment horizontal="center" vertical="center" wrapText="1"/>
      <protection locked="0"/>
    </xf>
    <xf numFmtId="0" fontId="24" fillId="0" borderId="35" xfId="0" applyFont="1" applyBorder="1" applyAlignment="1" applyProtection="1">
      <alignment horizontal="center" wrapText="1"/>
      <protection locked="0"/>
    </xf>
    <xf numFmtId="0" fontId="24" fillId="0" borderId="33" xfId="0" applyFont="1" applyBorder="1" applyAlignment="1" applyProtection="1">
      <alignment horizontal="center" wrapText="1"/>
      <protection locked="0"/>
    </xf>
    <xf numFmtId="0" fontId="24" fillId="0" borderId="44" xfId="0" applyFont="1" applyBorder="1" applyAlignment="1" applyProtection="1">
      <alignment horizontal="center" wrapText="1"/>
      <protection locked="0"/>
    </xf>
    <xf numFmtId="0" fontId="24" fillId="0" borderId="37" xfId="0" applyFont="1" applyBorder="1" applyAlignment="1" applyProtection="1">
      <alignment horizontal="center" wrapText="1"/>
      <protection locked="0"/>
    </xf>
    <xf numFmtId="0" fontId="24" fillId="0" borderId="44" xfId="0" applyFont="1" applyBorder="1" applyAlignment="1" applyProtection="1">
      <alignment horizontal="center" vertical="top"/>
      <protection locked="0"/>
    </xf>
    <xf numFmtId="0" fontId="24" fillId="0" borderId="37" xfId="0" applyFont="1" applyBorder="1" applyAlignment="1" applyProtection="1">
      <alignment horizontal="center" vertical="top"/>
      <protection locked="0"/>
    </xf>
    <xf numFmtId="0" fontId="24" fillId="0" borderId="38" xfId="0" applyFont="1" applyBorder="1" applyAlignment="1" applyProtection="1">
      <alignment horizontal="center" vertical="top"/>
      <protection locked="0"/>
    </xf>
    <xf numFmtId="0" fontId="24" fillId="0" borderId="42" xfId="0" applyFont="1" applyBorder="1" applyAlignment="1" applyProtection="1">
      <alignment horizontal="center" vertical="top"/>
      <protection locked="0"/>
    </xf>
    <xf numFmtId="0" fontId="34" fillId="0" borderId="34" xfId="0" applyFont="1" applyBorder="1" applyAlignment="1" applyProtection="1">
      <alignment horizontal="center" vertical="center" wrapText="1"/>
      <protection locked="0"/>
    </xf>
    <xf numFmtId="0" fontId="34" fillId="0" borderId="129" xfId="0" applyFont="1" applyBorder="1" applyAlignment="1" applyProtection="1">
      <alignment horizontal="center" vertical="center" wrapText="1"/>
      <protection locked="0"/>
    </xf>
    <xf numFmtId="0" fontId="34" fillId="0" borderId="49" xfId="0" applyFont="1" applyBorder="1" applyAlignment="1" applyProtection="1">
      <alignment horizontal="center" vertical="center" wrapText="1"/>
      <protection locked="0"/>
    </xf>
    <xf numFmtId="0" fontId="34" fillId="0" borderId="34" xfId="0" applyFont="1" applyBorder="1" applyAlignment="1" applyProtection="1">
      <alignment horizontal="left" vertical="top" wrapText="1"/>
      <protection locked="0"/>
    </xf>
    <xf numFmtId="0" fontId="34" fillId="0" borderId="129" xfId="0" applyFont="1" applyBorder="1" applyAlignment="1" applyProtection="1">
      <alignment horizontal="left" vertical="top" wrapText="1"/>
      <protection locked="0"/>
    </xf>
    <xf numFmtId="0" fontId="34" fillId="0" borderId="49" xfId="0" applyFont="1" applyBorder="1" applyAlignment="1" applyProtection="1">
      <alignment horizontal="left" vertical="top" wrapText="1"/>
      <protection locked="0"/>
    </xf>
    <xf numFmtId="0" fontId="47" fillId="0" borderId="134" xfId="0" applyFont="1" applyBorder="1" applyAlignment="1" applyProtection="1">
      <alignment horizontal="left" vertical="top" wrapText="1"/>
      <protection locked="0"/>
    </xf>
    <xf numFmtId="0" fontId="47" fillId="0" borderId="136" xfId="0" applyFont="1" applyBorder="1" applyAlignment="1" applyProtection="1">
      <alignment horizontal="left" vertical="top" wrapText="1"/>
      <protection locked="0"/>
    </xf>
    <xf numFmtId="0" fontId="47" fillId="0" borderId="81" xfId="0" applyFont="1" applyBorder="1" applyAlignment="1" applyProtection="1">
      <alignment horizontal="left" vertical="top" wrapText="1"/>
      <protection locked="0"/>
    </xf>
    <xf numFmtId="0" fontId="24" fillId="5" borderId="3" xfId="0" applyFont="1" applyFill="1" applyBorder="1" applyAlignment="1" applyProtection="1">
      <alignment vertical="center" wrapText="1"/>
      <protection locked="0"/>
    </xf>
    <xf numFmtId="0" fontId="164" fillId="9" borderId="200" xfId="19" applyFont="1" applyFill="1" applyBorder="1" applyAlignment="1">
      <alignment horizontal="center" vertical="center"/>
    </xf>
    <xf numFmtId="0" fontId="164" fillId="9" borderId="33" xfId="19" applyFont="1" applyFill="1" applyBorder="1" applyAlignment="1">
      <alignment horizontal="center" vertical="center"/>
    </xf>
    <xf numFmtId="0" fontId="164" fillId="9" borderId="0" xfId="19" applyFont="1" applyFill="1" applyAlignment="1">
      <alignment horizontal="center" vertical="center"/>
    </xf>
    <xf numFmtId="0" fontId="164" fillId="9" borderId="37" xfId="19" applyFont="1" applyFill="1" applyBorder="1" applyAlignment="1">
      <alignment horizontal="center" vertical="center"/>
    </xf>
    <xf numFmtId="0" fontId="164" fillId="9" borderId="41" xfId="19" applyFont="1" applyFill="1" applyBorder="1" applyAlignment="1">
      <alignment horizontal="center" vertical="center"/>
    </xf>
    <xf numFmtId="0" fontId="164" fillId="9" borderId="42" xfId="19" applyFont="1" applyFill="1" applyBorder="1" applyAlignment="1">
      <alignment horizontal="center" vertical="center"/>
    </xf>
    <xf numFmtId="0" fontId="174" fillId="9" borderId="0" xfId="19" applyFont="1" applyFill="1" applyAlignment="1">
      <alignment horizontal="left" vertical="center"/>
    </xf>
    <xf numFmtId="0" fontId="172" fillId="9" borderId="35" xfId="19" applyFont="1" applyFill="1" applyBorder="1" applyAlignment="1">
      <alignment horizontal="distributed" vertical="center" wrapText="1"/>
    </xf>
    <xf numFmtId="0" fontId="172" fillId="9" borderId="200" xfId="19" applyFont="1" applyFill="1" applyBorder="1" applyAlignment="1">
      <alignment horizontal="distributed" vertical="center" wrapText="1"/>
    </xf>
    <xf numFmtId="0" fontId="172" fillId="9" borderId="33" xfId="19" applyFont="1" applyFill="1" applyBorder="1" applyAlignment="1">
      <alignment horizontal="distributed" vertical="center" wrapText="1"/>
    </xf>
    <xf numFmtId="0" fontId="172" fillId="9" borderId="38" xfId="19" applyFont="1" applyFill="1" applyBorder="1" applyAlignment="1">
      <alignment horizontal="distributed" vertical="center" wrapText="1"/>
    </xf>
    <xf numFmtId="0" fontId="172" fillId="9" borderId="41" xfId="19" applyFont="1" applyFill="1" applyBorder="1" applyAlignment="1">
      <alignment horizontal="distributed" vertical="center" wrapText="1"/>
    </xf>
    <xf numFmtId="0" fontId="172" fillId="9" borderId="42" xfId="19" applyFont="1" applyFill="1" applyBorder="1" applyAlignment="1">
      <alignment horizontal="distributed" vertical="center" wrapText="1"/>
    </xf>
    <xf numFmtId="0" fontId="164" fillId="9" borderId="35" xfId="19" applyFont="1" applyFill="1" applyBorder="1" applyAlignment="1">
      <alignment vertical="center"/>
    </xf>
    <xf numFmtId="0" fontId="164" fillId="9" borderId="200" xfId="19" applyFont="1" applyFill="1" applyBorder="1" applyAlignment="1">
      <alignment vertical="center"/>
    </xf>
    <xf numFmtId="0" fontId="164" fillId="9" borderId="33" xfId="19" applyFont="1" applyFill="1" applyBorder="1" applyAlignment="1">
      <alignment vertical="center"/>
    </xf>
    <xf numFmtId="0" fontId="164" fillId="9" borderId="38" xfId="19" applyFont="1" applyFill="1" applyBorder="1" applyAlignment="1">
      <alignment vertical="center"/>
    </xf>
    <xf numFmtId="0" fontId="164" fillId="9" borderId="41" xfId="19" applyFont="1" applyFill="1" applyBorder="1" applyAlignment="1">
      <alignment vertical="center"/>
    </xf>
    <xf numFmtId="0" fontId="164" fillId="9" borderId="42" xfId="19" applyFont="1" applyFill="1" applyBorder="1" applyAlignment="1">
      <alignment vertical="center"/>
    </xf>
    <xf numFmtId="0" fontId="164" fillId="9" borderId="35" xfId="19" applyFont="1" applyFill="1" applyBorder="1" applyAlignment="1">
      <alignment horizontal="center" vertical="center" wrapText="1"/>
    </xf>
    <xf numFmtId="0" fontId="164" fillId="9" borderId="200" xfId="19" applyFont="1" applyFill="1" applyBorder="1" applyAlignment="1">
      <alignment horizontal="center" vertical="center" wrapText="1"/>
    </xf>
    <xf numFmtId="0" fontId="164" fillId="9" borderId="33" xfId="19" applyFont="1" applyFill="1" applyBorder="1" applyAlignment="1">
      <alignment horizontal="center" vertical="center" wrapText="1"/>
    </xf>
    <xf numFmtId="0" fontId="164" fillId="9" borderId="44" xfId="19" applyFont="1" applyFill="1" applyBorder="1" applyAlignment="1">
      <alignment horizontal="center" vertical="center" wrapText="1"/>
    </xf>
    <xf numFmtId="0" fontId="164" fillId="9" borderId="0" xfId="19" applyFont="1" applyFill="1" applyAlignment="1">
      <alignment horizontal="center" vertical="center" wrapText="1"/>
    </xf>
    <xf numFmtId="0" fontId="164" fillId="9" borderId="37" xfId="19" applyFont="1" applyFill="1" applyBorder="1" applyAlignment="1">
      <alignment horizontal="center" vertical="center" wrapText="1"/>
    </xf>
    <xf numFmtId="0" fontId="164" fillId="9" borderId="38" xfId="19" applyFont="1" applyFill="1" applyBorder="1" applyAlignment="1">
      <alignment horizontal="center" vertical="center" wrapText="1"/>
    </xf>
    <xf numFmtId="0" fontId="164" fillId="9" borderId="41" xfId="19" applyFont="1" applyFill="1" applyBorder="1" applyAlignment="1">
      <alignment horizontal="center" vertical="center" wrapText="1"/>
    </xf>
    <xf numFmtId="0" fontId="164" fillId="9" borderId="42" xfId="19" applyFont="1" applyFill="1" applyBorder="1" applyAlignment="1">
      <alignment horizontal="center" vertical="center" wrapText="1"/>
    </xf>
    <xf numFmtId="0" fontId="164" fillId="9" borderId="35" xfId="19" applyFont="1" applyFill="1" applyBorder="1" applyAlignment="1">
      <alignment horizontal="center" vertical="center"/>
    </xf>
    <xf numFmtId="0" fontId="164" fillId="9" borderId="44" xfId="19" applyFont="1" applyFill="1" applyBorder="1" applyAlignment="1">
      <alignment horizontal="center" vertical="center"/>
    </xf>
    <xf numFmtId="0" fontId="164" fillId="9" borderId="38" xfId="19" applyFont="1" applyFill="1" applyBorder="1" applyAlignment="1">
      <alignment horizontal="center" vertical="center"/>
    </xf>
    <xf numFmtId="0" fontId="172" fillId="9" borderId="0" xfId="19" applyFont="1" applyFill="1" applyAlignment="1">
      <alignment horizontal="distributed" vertical="center" wrapText="1"/>
    </xf>
    <xf numFmtId="0" fontId="170" fillId="9" borderId="35" xfId="19" applyFont="1" applyFill="1" applyBorder="1" applyAlignment="1">
      <alignment vertical="center" wrapText="1"/>
    </xf>
    <xf numFmtId="0" fontId="170" fillId="9" borderId="200" xfId="19" applyFont="1" applyFill="1" applyBorder="1" applyAlignment="1">
      <alignment vertical="center" wrapText="1"/>
    </xf>
    <xf numFmtId="0" fontId="170" fillId="9" borderId="33" xfId="19" applyFont="1" applyFill="1" applyBorder="1" applyAlignment="1">
      <alignment vertical="center" wrapText="1"/>
    </xf>
    <xf numFmtId="0" fontId="170" fillId="9" borderId="38" xfId="19" applyFont="1" applyFill="1" applyBorder="1" applyAlignment="1">
      <alignment vertical="center" wrapText="1"/>
    </xf>
    <xf numFmtId="0" fontId="170" fillId="9" borderId="41" xfId="19" applyFont="1" applyFill="1" applyBorder="1" applyAlignment="1">
      <alignment vertical="center" wrapText="1"/>
    </xf>
    <xf numFmtId="0" fontId="170" fillId="9" borderId="42" xfId="19" applyFont="1" applyFill="1" applyBorder="1" applyAlignment="1">
      <alignment vertical="center" wrapText="1"/>
    </xf>
    <xf numFmtId="0" fontId="172" fillId="9" borderId="35" xfId="19" applyFont="1" applyFill="1" applyBorder="1" applyAlignment="1">
      <alignment horizontal="distributed" vertical="center"/>
    </xf>
    <xf numFmtId="0" fontId="164" fillId="9" borderId="200" xfId="19" applyFont="1" applyFill="1" applyBorder="1" applyAlignment="1">
      <alignment horizontal="distributed" vertical="center"/>
    </xf>
    <xf numFmtId="0" fontId="164" fillId="9" borderId="33" xfId="19" applyFont="1" applyFill="1" applyBorder="1" applyAlignment="1">
      <alignment horizontal="distributed" vertical="center"/>
    </xf>
    <xf numFmtId="0" fontId="164" fillId="9" borderId="38" xfId="19" applyFont="1" applyFill="1" applyBorder="1" applyAlignment="1">
      <alignment horizontal="distributed" vertical="center"/>
    </xf>
    <xf numFmtId="0" fontId="164" fillId="9" borderId="41" xfId="19" applyFont="1" applyFill="1" applyBorder="1" applyAlignment="1">
      <alignment horizontal="distributed" vertical="center"/>
    </xf>
    <xf numFmtId="0" fontId="164" fillId="9" borderId="42" xfId="19" applyFont="1" applyFill="1" applyBorder="1" applyAlignment="1">
      <alignment horizontal="distributed" vertical="center"/>
    </xf>
    <xf numFmtId="0" fontId="173" fillId="9" borderId="200" xfId="19" applyFont="1" applyFill="1" applyBorder="1" applyAlignment="1">
      <alignment horizontal="distributed" vertical="center" wrapText="1"/>
    </xf>
    <xf numFmtId="0" fontId="173" fillId="9" borderId="41" xfId="19" applyFont="1" applyFill="1" applyBorder="1" applyAlignment="1">
      <alignment horizontal="distributed" vertical="center" wrapText="1"/>
    </xf>
    <xf numFmtId="0" fontId="172" fillId="9" borderId="200" xfId="19" applyFont="1" applyFill="1" applyBorder="1" applyAlignment="1">
      <alignment horizontal="distributed" vertical="center"/>
    </xf>
    <xf numFmtId="0" fontId="172" fillId="9" borderId="41" xfId="19" applyFont="1" applyFill="1" applyBorder="1" applyAlignment="1">
      <alignment horizontal="distributed" vertical="center"/>
    </xf>
    <xf numFmtId="0" fontId="173" fillId="9" borderId="35" xfId="19" applyFont="1" applyFill="1" applyBorder="1" applyAlignment="1">
      <alignment horizontal="center" vertical="center" wrapText="1"/>
    </xf>
    <xf numFmtId="0" fontId="173" fillId="9" borderId="200" xfId="19" applyFont="1" applyFill="1" applyBorder="1" applyAlignment="1">
      <alignment horizontal="center" vertical="center" wrapText="1"/>
    </xf>
    <xf numFmtId="0" fontId="173" fillId="9" borderId="33" xfId="19" applyFont="1" applyFill="1" applyBorder="1" applyAlignment="1">
      <alignment horizontal="center" vertical="center" wrapText="1"/>
    </xf>
    <xf numFmtId="0" fontId="173" fillId="9" borderId="38" xfId="19" applyFont="1" applyFill="1" applyBorder="1" applyAlignment="1">
      <alignment horizontal="center" vertical="center" wrapText="1"/>
    </xf>
    <xf numFmtId="0" fontId="173" fillId="9" borderId="41" xfId="19" applyFont="1" applyFill="1" applyBorder="1" applyAlignment="1">
      <alignment horizontal="center" vertical="center" wrapText="1"/>
    </xf>
    <xf numFmtId="0" fontId="173" fillId="9" borderId="42" xfId="19" applyFont="1" applyFill="1" applyBorder="1" applyAlignment="1">
      <alignment horizontal="center" vertical="center" wrapText="1"/>
    </xf>
    <xf numFmtId="0" fontId="170" fillId="9" borderId="200" xfId="19" applyFont="1" applyFill="1" applyBorder="1" applyAlignment="1">
      <alignment horizontal="distributed" vertical="center" wrapText="1"/>
    </xf>
    <xf numFmtId="0" fontId="170" fillId="9" borderId="41" xfId="19" applyFont="1" applyFill="1" applyBorder="1" applyAlignment="1">
      <alignment horizontal="distributed" vertical="center" wrapText="1"/>
    </xf>
    <xf numFmtId="0" fontId="169" fillId="9" borderId="200" xfId="19" applyFont="1" applyFill="1" applyBorder="1" applyAlignment="1">
      <alignment horizontal="center" vertical="center"/>
    </xf>
    <xf numFmtId="0" fontId="169" fillId="9" borderId="33" xfId="19" applyFont="1" applyFill="1" applyBorder="1" applyAlignment="1">
      <alignment horizontal="center" vertical="center"/>
    </xf>
    <xf numFmtId="0" fontId="169" fillId="9" borderId="41" xfId="19" applyFont="1" applyFill="1" applyBorder="1" applyAlignment="1">
      <alignment horizontal="center" vertical="center"/>
    </xf>
    <xf numFmtId="0" fontId="169" fillId="9" borderId="42" xfId="19" applyFont="1" applyFill="1" applyBorder="1" applyAlignment="1">
      <alignment horizontal="center" vertical="center"/>
    </xf>
    <xf numFmtId="0" fontId="170" fillId="9" borderId="200" xfId="19" applyFont="1" applyFill="1" applyBorder="1" applyAlignment="1">
      <alignment horizontal="center" vertical="center" wrapText="1"/>
    </xf>
    <xf numFmtId="0" fontId="170" fillId="9" borderId="41" xfId="19" applyFont="1" applyFill="1" applyBorder="1" applyAlignment="1">
      <alignment horizontal="center" vertical="center" wrapText="1"/>
    </xf>
    <xf numFmtId="0" fontId="170" fillId="9" borderId="1" xfId="19" applyFont="1" applyFill="1" applyBorder="1" applyAlignment="1">
      <alignment horizontal="center" vertical="center" wrapText="1"/>
    </xf>
    <xf numFmtId="0" fontId="170" fillId="9" borderId="33" xfId="19" applyFont="1" applyFill="1" applyBorder="1" applyAlignment="1">
      <alignment horizontal="center" vertical="center" wrapText="1"/>
    </xf>
    <xf numFmtId="0" fontId="170" fillId="9" borderId="42" xfId="19" applyFont="1" applyFill="1" applyBorder="1" applyAlignment="1">
      <alignment horizontal="center" vertical="center" wrapText="1"/>
    </xf>
    <xf numFmtId="0" fontId="169" fillId="9" borderId="35" xfId="19" applyFont="1" applyFill="1" applyBorder="1" applyAlignment="1">
      <alignment horizontal="center" vertical="center" wrapText="1"/>
    </xf>
    <xf numFmtId="0" fontId="169" fillId="9" borderId="200" xfId="19" applyFont="1" applyFill="1" applyBorder="1" applyAlignment="1">
      <alignment horizontal="center" vertical="center" wrapText="1"/>
    </xf>
    <xf numFmtId="0" fontId="169" fillId="9" borderId="33" xfId="19" applyFont="1" applyFill="1" applyBorder="1" applyAlignment="1">
      <alignment horizontal="center" vertical="center" wrapText="1"/>
    </xf>
    <xf numFmtId="0" fontId="169" fillId="9" borderId="44" xfId="19" applyFont="1" applyFill="1" applyBorder="1" applyAlignment="1">
      <alignment horizontal="center" vertical="center" wrapText="1"/>
    </xf>
    <xf numFmtId="0" fontId="169" fillId="9" borderId="0" xfId="19" applyFont="1" applyFill="1" applyAlignment="1">
      <alignment horizontal="center" vertical="center" wrapText="1"/>
    </xf>
    <xf numFmtId="0" fontId="169" fillId="9" borderId="37" xfId="19" applyFont="1" applyFill="1" applyBorder="1" applyAlignment="1">
      <alignment horizontal="center" vertical="center" wrapText="1"/>
    </xf>
    <xf numFmtId="0" fontId="164" fillId="9" borderId="1" xfId="19" applyFont="1" applyFill="1" applyBorder="1" applyAlignment="1">
      <alignment horizontal="center" vertical="center" wrapText="1"/>
    </xf>
    <xf numFmtId="0" fontId="171" fillId="0" borderId="200" xfId="19" applyFont="1" applyBorder="1" applyAlignment="1">
      <alignment vertical="center"/>
    </xf>
    <xf numFmtId="0" fontId="171" fillId="0" borderId="33" xfId="19" applyFont="1" applyBorder="1" applyAlignment="1">
      <alignment vertical="center"/>
    </xf>
    <xf numFmtId="0" fontId="171" fillId="0" borderId="44" xfId="19" applyFont="1" applyBorder="1" applyAlignment="1">
      <alignment vertical="center"/>
    </xf>
    <xf numFmtId="0" fontId="171" fillId="0" borderId="0" xfId="19" applyFont="1" applyAlignment="1">
      <alignment vertical="center"/>
    </xf>
    <xf numFmtId="0" fontId="171" fillId="0" borderId="37" xfId="19" applyFont="1" applyBorder="1" applyAlignment="1">
      <alignment vertical="center"/>
    </xf>
    <xf numFmtId="0" fontId="171" fillId="0" borderId="38" xfId="19" applyFont="1" applyBorder="1" applyAlignment="1">
      <alignment vertical="center"/>
    </xf>
    <xf numFmtId="0" fontId="171" fillId="0" borderId="41" xfId="19" applyFont="1" applyBorder="1" applyAlignment="1">
      <alignment vertical="center"/>
    </xf>
    <xf numFmtId="0" fontId="171" fillId="0" borderId="42" xfId="19" applyFont="1" applyBorder="1" applyAlignment="1">
      <alignment vertical="center"/>
    </xf>
    <xf numFmtId="0" fontId="169" fillId="9" borderId="35" xfId="19" applyFont="1" applyFill="1" applyBorder="1" applyAlignment="1">
      <alignment horizontal="left" vertical="center" wrapText="1"/>
    </xf>
    <xf numFmtId="0" fontId="169" fillId="9" borderId="200" xfId="19" applyFont="1" applyFill="1" applyBorder="1" applyAlignment="1">
      <alignment horizontal="left" vertical="center" wrapText="1"/>
    </xf>
    <xf numFmtId="0" fontId="169" fillId="9" borderId="33" xfId="19" applyFont="1" applyFill="1" applyBorder="1" applyAlignment="1">
      <alignment horizontal="left" vertical="center" wrapText="1"/>
    </xf>
    <xf numFmtId="0" fontId="169" fillId="9" borderId="44" xfId="19" applyFont="1" applyFill="1" applyBorder="1" applyAlignment="1">
      <alignment horizontal="left" vertical="center" wrapText="1"/>
    </xf>
    <xf numFmtId="0" fontId="169" fillId="9" borderId="0" xfId="19" applyFont="1" applyFill="1" applyAlignment="1">
      <alignment horizontal="left" vertical="center" wrapText="1"/>
    </xf>
    <xf numFmtId="0" fontId="169" fillId="9" borderId="37" xfId="19" applyFont="1" applyFill="1" applyBorder="1" applyAlignment="1">
      <alignment horizontal="left" vertical="center" wrapText="1"/>
    </xf>
    <xf numFmtId="0" fontId="164" fillId="9" borderId="200" xfId="19" applyFont="1" applyFill="1" applyBorder="1" applyAlignment="1">
      <alignment horizontal="distributed" vertical="center" wrapText="1"/>
    </xf>
    <xf numFmtId="0" fontId="164" fillId="9" borderId="0" xfId="19" applyFont="1" applyFill="1" applyAlignment="1">
      <alignment horizontal="distributed" vertical="center" wrapText="1"/>
    </xf>
    <xf numFmtId="0" fontId="164" fillId="9" borderId="41" xfId="19" applyFont="1" applyFill="1" applyBorder="1" applyAlignment="1">
      <alignment horizontal="distributed" vertical="center" wrapText="1"/>
    </xf>
    <xf numFmtId="0" fontId="164" fillId="9" borderId="35" xfId="19" applyFont="1" applyFill="1" applyBorder="1" applyAlignment="1">
      <alignment horizontal="left" vertical="center"/>
    </xf>
    <xf numFmtId="0" fontId="164" fillId="9" borderId="200" xfId="19" applyFont="1" applyFill="1" applyBorder="1" applyAlignment="1">
      <alignment horizontal="left" vertical="center"/>
    </xf>
    <xf numFmtId="0" fontId="164" fillId="9" borderId="33" xfId="19" applyFont="1" applyFill="1" applyBorder="1" applyAlignment="1">
      <alignment horizontal="left" vertical="center"/>
    </xf>
    <xf numFmtId="0" fontId="164" fillId="9" borderId="38" xfId="19" applyFont="1" applyFill="1" applyBorder="1" applyAlignment="1">
      <alignment horizontal="left" vertical="center"/>
    </xf>
    <xf numFmtId="0" fontId="164" fillId="9" borderId="41" xfId="19" applyFont="1" applyFill="1" applyBorder="1" applyAlignment="1">
      <alignment horizontal="left" vertical="center"/>
    </xf>
    <xf numFmtId="0" fontId="164" fillId="9" borderId="42" xfId="19" applyFont="1" applyFill="1" applyBorder="1" applyAlignment="1">
      <alignment horizontal="left" vertical="center"/>
    </xf>
    <xf numFmtId="0" fontId="170" fillId="9" borderId="200" xfId="19" applyFont="1" applyFill="1" applyBorder="1" applyAlignment="1">
      <alignment horizontal="left" vertical="center"/>
    </xf>
    <xf numFmtId="0" fontId="170" fillId="9" borderId="200" xfId="19" applyFont="1" applyFill="1" applyBorder="1" applyAlignment="1">
      <alignment vertical="center"/>
    </xf>
    <xf numFmtId="0" fontId="170" fillId="9" borderId="33" xfId="19" applyFont="1" applyFill="1" applyBorder="1" applyAlignment="1">
      <alignment vertical="center"/>
    </xf>
    <xf numFmtId="0" fontId="170" fillId="9" borderId="41" xfId="19" applyFont="1" applyFill="1" applyBorder="1" applyAlignment="1">
      <alignment vertical="center"/>
    </xf>
    <xf numFmtId="0" fontId="170" fillId="9" borderId="42" xfId="19" applyFont="1" applyFill="1" applyBorder="1" applyAlignment="1">
      <alignment vertical="center"/>
    </xf>
    <xf numFmtId="0" fontId="164" fillId="9" borderId="35" xfId="19" applyFont="1" applyFill="1" applyBorder="1" applyAlignment="1">
      <alignment horizontal="right" vertical="center"/>
    </xf>
    <xf numFmtId="0" fontId="170" fillId="9" borderId="38" xfId="19" applyFont="1" applyFill="1" applyBorder="1" applyAlignment="1">
      <alignment horizontal="center" vertical="center"/>
    </xf>
    <xf numFmtId="0" fontId="170" fillId="9" borderId="41" xfId="19" applyFont="1" applyFill="1" applyBorder="1" applyAlignment="1">
      <alignment horizontal="center" vertical="center"/>
    </xf>
    <xf numFmtId="0" fontId="164" fillId="9" borderId="0" xfId="19" applyFont="1" applyFill="1" applyAlignment="1">
      <alignment horizontal="distributed" vertical="center"/>
    </xf>
    <xf numFmtId="0" fontId="169" fillId="9" borderId="38" xfId="19" applyFont="1" applyFill="1" applyBorder="1" applyAlignment="1">
      <alignment horizontal="center" vertical="center" wrapText="1"/>
    </xf>
    <xf numFmtId="0" fontId="169" fillId="9" borderId="41" xfId="19" applyFont="1" applyFill="1" applyBorder="1" applyAlignment="1">
      <alignment horizontal="center" vertical="center" wrapText="1"/>
    </xf>
    <xf numFmtId="0" fontId="164" fillId="9" borderId="200" xfId="19" applyFont="1" applyFill="1" applyBorder="1" applyAlignment="1">
      <alignment horizontal="right" vertical="center"/>
    </xf>
    <xf numFmtId="0" fontId="164" fillId="9" borderId="33" xfId="19" applyFont="1" applyFill="1" applyBorder="1" applyAlignment="1">
      <alignment horizontal="right" vertical="center"/>
    </xf>
    <xf numFmtId="0" fontId="164" fillId="9" borderId="44" xfId="19" applyFont="1" applyFill="1" applyBorder="1" applyAlignment="1">
      <alignment horizontal="right" vertical="center"/>
    </xf>
    <xf numFmtId="0" fontId="164" fillId="9" borderId="0" xfId="19" applyFont="1" applyFill="1" applyAlignment="1">
      <alignment horizontal="right" vertical="center"/>
    </xf>
    <xf numFmtId="0" fontId="164" fillId="9" borderId="37" xfId="19" applyFont="1" applyFill="1" applyBorder="1" applyAlignment="1">
      <alignment horizontal="right" vertical="center"/>
    </xf>
    <xf numFmtId="0" fontId="164" fillId="9" borderId="38" xfId="19" applyFont="1" applyFill="1" applyBorder="1" applyAlignment="1">
      <alignment horizontal="right" vertical="center"/>
    </xf>
    <xf numFmtId="0" fontId="164" fillId="9" borderId="41" xfId="19" applyFont="1" applyFill="1" applyBorder="1" applyAlignment="1">
      <alignment horizontal="right" vertical="center"/>
    </xf>
    <xf numFmtId="0" fontId="164" fillId="9" borderId="42" xfId="19" applyFont="1" applyFill="1" applyBorder="1" applyAlignment="1">
      <alignment horizontal="right" vertical="center"/>
    </xf>
    <xf numFmtId="0" fontId="169" fillId="9" borderId="200" xfId="19" applyFont="1" applyFill="1" applyBorder="1" applyAlignment="1">
      <alignment horizontal="distributed" vertical="center" wrapText="1"/>
    </xf>
    <xf numFmtId="0" fontId="169" fillId="9" borderId="0" xfId="19" applyFont="1" applyFill="1" applyAlignment="1">
      <alignment horizontal="distributed" vertical="center" wrapText="1"/>
    </xf>
    <xf numFmtId="0" fontId="169" fillId="9" borderId="41" xfId="19" applyFont="1" applyFill="1" applyBorder="1" applyAlignment="1">
      <alignment horizontal="distributed" vertical="center" wrapText="1"/>
    </xf>
    <xf numFmtId="0" fontId="164" fillId="9" borderId="44" xfId="19" applyFont="1" applyFill="1" applyBorder="1" applyAlignment="1">
      <alignment vertical="center"/>
    </xf>
    <xf numFmtId="0" fontId="164" fillId="9" borderId="0" xfId="19" applyFont="1" applyFill="1" applyAlignment="1">
      <alignment vertical="center"/>
    </xf>
    <xf numFmtId="0" fontId="164" fillId="9" borderId="37" xfId="19" applyFont="1" applyFill="1" applyBorder="1" applyAlignment="1">
      <alignment vertical="center"/>
    </xf>
    <xf numFmtId="0" fontId="170" fillId="9" borderId="35" xfId="19" applyFont="1" applyFill="1" applyBorder="1" applyAlignment="1">
      <alignment horizontal="center" vertical="center"/>
    </xf>
    <xf numFmtId="0" fontId="170" fillId="9" borderId="200" xfId="19" applyFont="1" applyFill="1" applyBorder="1" applyAlignment="1">
      <alignment horizontal="center" vertical="center"/>
    </xf>
    <xf numFmtId="0" fontId="164" fillId="9" borderId="35" xfId="19" applyFont="1" applyFill="1" applyBorder="1"/>
    <xf numFmtId="0" fontId="164" fillId="9" borderId="200" xfId="19" applyFont="1" applyFill="1" applyBorder="1"/>
    <xf numFmtId="0" fontId="164" fillId="9" borderId="33" xfId="19" applyFont="1" applyFill="1" applyBorder="1"/>
    <xf numFmtId="0" fontId="164" fillId="9" borderId="44" xfId="19" applyFont="1" applyFill="1" applyBorder="1"/>
    <xf numFmtId="0" fontId="164" fillId="9" borderId="0" xfId="19" applyFont="1" applyFill="1"/>
    <xf numFmtId="0" fontId="164" fillId="9" borderId="37" xfId="19" applyFont="1" applyFill="1" applyBorder="1"/>
    <xf numFmtId="0" fontId="164" fillId="9" borderId="38" xfId="19" applyFont="1" applyFill="1" applyBorder="1"/>
    <xf numFmtId="0" fontId="164" fillId="9" borderId="41" xfId="19" applyFont="1" applyFill="1" applyBorder="1"/>
    <xf numFmtId="0" fontId="164" fillId="9" borderId="42" xfId="19" applyFont="1" applyFill="1" applyBorder="1"/>
    <xf numFmtId="0" fontId="166" fillId="9" borderId="0" xfId="19" applyFont="1" applyFill="1" applyAlignment="1">
      <alignment horizontal="center" vertical="top"/>
    </xf>
    <xf numFmtId="0" fontId="167" fillId="9" borderId="0" xfId="19" applyFont="1" applyFill="1" applyAlignment="1">
      <alignment horizontal="center" vertical="top"/>
    </xf>
    <xf numFmtId="0" fontId="168" fillId="9" borderId="0" xfId="19" applyFont="1" applyFill="1" applyAlignment="1">
      <alignment horizontal="left" vertical="center"/>
    </xf>
    <xf numFmtId="0" fontId="164" fillId="9" borderId="44" xfId="19" applyFont="1" applyFill="1" applyBorder="1" applyAlignment="1">
      <alignment horizontal="left" vertical="center"/>
    </xf>
    <xf numFmtId="0" fontId="164" fillId="9" borderId="0" xfId="19" applyFont="1" applyFill="1" applyAlignment="1">
      <alignment horizontal="left" vertical="center"/>
    </xf>
    <xf numFmtId="0" fontId="164" fillId="9" borderId="37" xfId="19" applyFont="1" applyFill="1" applyBorder="1" applyAlignment="1">
      <alignment horizontal="left" vertical="center"/>
    </xf>
    <xf numFmtId="0" fontId="164" fillId="9" borderId="35" xfId="19" applyFont="1" applyFill="1" applyBorder="1" applyAlignment="1">
      <alignment horizontal="left" vertical="top"/>
    </xf>
    <xf numFmtId="0" fontId="164" fillId="9" borderId="200" xfId="19" applyFont="1" applyFill="1" applyBorder="1" applyAlignment="1">
      <alignment horizontal="left" vertical="top"/>
    </xf>
    <xf numFmtId="0" fontId="164" fillId="9" borderId="33" xfId="19" applyFont="1" applyFill="1" applyBorder="1" applyAlignment="1">
      <alignment horizontal="left" vertical="top"/>
    </xf>
    <xf numFmtId="0" fontId="164" fillId="9" borderId="44" xfId="19" applyFont="1" applyFill="1" applyBorder="1" applyAlignment="1">
      <alignment horizontal="left" vertical="top"/>
    </xf>
    <xf numFmtId="0" fontId="164" fillId="9" borderId="0" xfId="19" applyFont="1" applyFill="1" applyAlignment="1">
      <alignment horizontal="left" vertical="top"/>
    </xf>
    <xf numFmtId="0" fontId="164" fillId="9" borderId="37" xfId="19" applyFont="1" applyFill="1" applyBorder="1" applyAlignment="1">
      <alignment horizontal="left" vertical="top"/>
    </xf>
    <xf numFmtId="0" fontId="164" fillId="9" borderId="35" xfId="19" applyFont="1" applyFill="1" applyBorder="1" applyAlignment="1">
      <alignment horizontal="distributed" vertical="center"/>
    </xf>
    <xf numFmtId="0" fontId="164" fillId="9" borderId="44" xfId="19" applyFont="1" applyFill="1" applyBorder="1" applyAlignment="1">
      <alignment horizontal="distributed" vertical="center"/>
    </xf>
    <xf numFmtId="0" fontId="164" fillId="9" borderId="37" xfId="19" applyFont="1" applyFill="1" applyBorder="1" applyAlignment="1">
      <alignment horizontal="distributed" vertical="center"/>
    </xf>
    <xf numFmtId="0" fontId="169" fillId="9" borderId="41" xfId="19" applyFont="1" applyFill="1" applyBorder="1" applyAlignment="1">
      <alignment horizontal="right" vertical="center"/>
    </xf>
    <xf numFmtId="0" fontId="169" fillId="9" borderId="41" xfId="19" applyFont="1" applyFill="1" applyBorder="1" applyAlignment="1">
      <alignment vertical="center"/>
    </xf>
    <xf numFmtId="0" fontId="168" fillId="9" borderId="0" xfId="19" applyFont="1" applyFill="1" applyAlignment="1">
      <alignment vertical="center"/>
    </xf>
    <xf numFmtId="0" fontId="168" fillId="9" borderId="41" xfId="19" applyFont="1" applyFill="1" applyBorder="1" applyAlignment="1">
      <alignment vertical="center"/>
    </xf>
    <xf numFmtId="0" fontId="169" fillId="9" borderId="0" xfId="19" applyFont="1" applyFill="1" applyAlignment="1">
      <alignment horizontal="distributed" vertical="center"/>
    </xf>
    <xf numFmtId="0" fontId="168" fillId="9" borderId="41" xfId="19" applyFont="1" applyFill="1" applyBorder="1" applyAlignment="1">
      <alignment horizontal="left" vertical="center"/>
    </xf>
    <xf numFmtId="0" fontId="174" fillId="9" borderId="41" xfId="19" applyFont="1" applyFill="1" applyBorder="1" applyAlignment="1">
      <alignment horizontal="right" vertical="center"/>
    </xf>
    <xf numFmtId="0" fontId="52" fillId="0" borderId="0" xfId="0" applyFont="1" applyAlignment="1">
      <alignment horizontal="center"/>
    </xf>
    <xf numFmtId="0" fontId="59" fillId="0" borderId="0" xfId="0" applyFont="1" applyAlignment="1">
      <alignment horizontal="center"/>
    </xf>
    <xf numFmtId="0" fontId="62" fillId="0" borderId="0" xfId="0" applyFont="1" applyAlignment="1" applyProtection="1">
      <alignment horizontal="center"/>
      <protection locked="0"/>
    </xf>
    <xf numFmtId="0" fontId="24" fillId="0" borderId="0" xfId="0" applyFont="1" applyAlignment="1" applyProtection="1">
      <alignment vertical="top" wrapText="1"/>
      <protection locked="0"/>
    </xf>
    <xf numFmtId="0" fontId="24" fillId="5" borderId="0" xfId="0" applyFont="1" applyFill="1" applyAlignment="1" applyProtection="1">
      <alignment vertical="top" shrinkToFit="1"/>
      <protection locked="0"/>
    </xf>
    <xf numFmtId="0" fontId="47" fillId="0" borderId="137" xfId="0" applyFont="1" applyBorder="1" applyAlignment="1" applyProtection="1">
      <alignment horizontal="left" shrinkToFit="1"/>
      <protection locked="0"/>
    </xf>
    <xf numFmtId="0" fontId="47" fillId="0" borderId="138" xfId="0" applyFont="1" applyBorder="1" applyAlignment="1" applyProtection="1">
      <alignment horizontal="left" shrinkToFit="1"/>
      <protection locked="0"/>
    </xf>
    <xf numFmtId="0" fontId="16" fillId="0" borderId="129" xfId="0" applyFont="1" applyBorder="1" applyAlignment="1">
      <alignment horizontal="center" vertical="center" wrapText="1"/>
    </xf>
    <xf numFmtId="0" fontId="16" fillId="0" borderId="49" xfId="0" applyFont="1" applyBorder="1" applyAlignment="1">
      <alignment horizontal="center" vertical="center" wrapText="1"/>
    </xf>
    <xf numFmtId="0" fontId="47" fillId="0" borderId="140" xfId="0" applyFont="1" applyBorder="1" applyAlignment="1" applyProtection="1">
      <alignment horizontal="left" shrinkToFit="1"/>
      <protection locked="0"/>
    </xf>
    <xf numFmtId="0" fontId="47" fillId="0" borderId="141" xfId="0" applyFont="1" applyBorder="1" applyAlignment="1" applyProtection="1">
      <alignment horizontal="left" shrinkToFit="1"/>
      <protection locked="0"/>
    </xf>
    <xf numFmtId="0" fontId="47" fillId="0" borderId="140" xfId="0" applyFont="1" applyBorder="1" applyAlignment="1">
      <alignment horizontal="left" shrinkToFit="1"/>
    </xf>
    <xf numFmtId="0" fontId="47" fillId="0" borderId="141" xfId="0" applyFont="1" applyBorder="1" applyAlignment="1">
      <alignment horizontal="left" shrinkToFit="1"/>
    </xf>
    <xf numFmtId="0" fontId="47" fillId="0" borderId="143" xfId="0" applyFont="1" applyBorder="1" applyAlignment="1" applyProtection="1">
      <alignment horizontal="left" shrinkToFit="1"/>
      <protection locked="0"/>
    </xf>
    <xf numFmtId="0" fontId="0" fillId="0" borderId="143" xfId="0" applyBorder="1" applyAlignment="1">
      <alignment shrinkToFit="1"/>
    </xf>
    <xf numFmtId="0" fontId="0" fillId="0" borderId="144" xfId="0" applyBorder="1" applyAlignment="1">
      <alignment shrinkToFit="1"/>
    </xf>
    <xf numFmtId="0" fontId="47" fillId="0" borderId="144" xfId="0" applyFont="1" applyBorder="1" applyAlignment="1" applyProtection="1">
      <alignment horizontal="left" shrinkToFit="1"/>
      <protection locked="0"/>
    </xf>
    <xf numFmtId="0" fontId="24" fillId="0" borderId="2" xfId="0" applyFont="1" applyBorder="1" applyAlignment="1" applyProtection="1">
      <alignment horizontal="center" vertical="center"/>
      <protection locked="0"/>
    </xf>
    <xf numFmtId="0" fontId="24" fillId="0" borderId="4" xfId="0" applyFont="1" applyBorder="1" applyAlignment="1" applyProtection="1">
      <alignment horizontal="center" vertical="center"/>
      <protection locked="0"/>
    </xf>
    <xf numFmtId="0" fontId="24" fillId="0" borderId="2" xfId="0" applyFont="1" applyBorder="1" applyAlignment="1" applyProtection="1">
      <alignment horizontal="center" vertical="center" wrapText="1"/>
      <protection locked="0"/>
    </xf>
    <xf numFmtId="0" fontId="2" fillId="0" borderId="3" xfId="0" applyFont="1" applyBorder="1" applyAlignment="1">
      <alignment horizontal="center" vertical="center" wrapText="1"/>
    </xf>
    <xf numFmtId="0" fontId="24" fillId="0" borderId="2" xfId="0" applyFont="1" applyBorder="1" applyAlignment="1">
      <alignment horizontal="center" vertical="center"/>
    </xf>
    <xf numFmtId="0" fontId="24" fillId="0" borderId="3" xfId="0" applyFont="1" applyBorder="1" applyAlignment="1">
      <alignment horizontal="center" vertical="center"/>
    </xf>
    <xf numFmtId="0" fontId="24" fillId="0" borderId="4" xfId="0" applyFont="1" applyBorder="1" applyAlignment="1">
      <alignment horizontal="center" vertical="center"/>
    </xf>
    <xf numFmtId="0" fontId="34" fillId="0" borderId="2" xfId="0" applyFont="1" applyBorder="1" applyAlignment="1" applyProtection="1">
      <alignment horizontal="left" vertical="center" wrapText="1"/>
      <protection locked="0"/>
    </xf>
    <xf numFmtId="0" fontId="0" fillId="0" borderId="3" xfId="0" applyBorder="1" applyAlignment="1">
      <alignment horizontal="left" vertical="center"/>
    </xf>
    <xf numFmtId="0" fontId="0" fillId="0" borderId="4" xfId="0" applyBorder="1" applyAlignment="1">
      <alignment horizontal="left" vertical="center"/>
    </xf>
    <xf numFmtId="0" fontId="24" fillId="0" borderId="34" xfId="0" applyFont="1" applyBorder="1" applyAlignment="1">
      <alignment horizontal="center" vertical="center" textRotation="255" shrinkToFit="1"/>
    </xf>
    <xf numFmtId="0" fontId="24" fillId="0" borderId="129" xfId="0" applyFont="1" applyBorder="1" applyAlignment="1">
      <alignment horizontal="center" vertical="center" textRotation="255" shrinkToFit="1"/>
    </xf>
    <xf numFmtId="0" fontId="24" fillId="0" borderId="49" xfId="0" applyFont="1" applyBorder="1" applyAlignment="1">
      <alignment horizontal="center" vertical="center" textRotation="255" shrinkToFit="1"/>
    </xf>
    <xf numFmtId="0" fontId="24" fillId="0" borderId="129" xfId="0" applyFont="1" applyBorder="1" applyAlignment="1" applyProtection="1">
      <alignment horizontal="center" vertical="center"/>
      <protection locked="0"/>
    </xf>
    <xf numFmtId="0" fontId="24" fillId="0" borderId="49" xfId="0" applyFont="1" applyBorder="1" applyAlignment="1" applyProtection="1">
      <alignment horizontal="center" vertical="center"/>
      <protection locked="0"/>
    </xf>
    <xf numFmtId="0" fontId="47" fillId="0" borderId="35" xfId="0" applyFont="1" applyBorder="1" applyAlignment="1" applyProtection="1">
      <alignment vertical="center" wrapText="1"/>
      <protection locked="0"/>
    </xf>
    <xf numFmtId="0" fontId="47" fillId="0" borderId="33" xfId="0" applyFont="1" applyBorder="1" applyAlignment="1" applyProtection="1">
      <alignment vertical="center" wrapText="1"/>
      <protection locked="0"/>
    </xf>
    <xf numFmtId="0" fontId="47" fillId="0" borderId="44" xfId="0" applyFont="1" applyBorder="1" applyAlignment="1" applyProtection="1">
      <alignment vertical="center" wrapText="1"/>
      <protection locked="0"/>
    </xf>
    <xf numFmtId="0" fontId="47" fillId="0" borderId="37" xfId="0" applyFont="1" applyBorder="1" applyAlignment="1" applyProtection="1">
      <alignment vertical="center" wrapText="1"/>
      <protection locked="0"/>
    </xf>
    <xf numFmtId="0" fontId="47" fillId="0" borderId="38" xfId="0" applyFont="1" applyBorder="1" applyAlignment="1" applyProtection="1">
      <alignment vertical="center" wrapText="1"/>
      <protection locked="0"/>
    </xf>
    <xf numFmtId="0" fontId="47" fillId="0" borderId="42" xfId="0" applyFont="1" applyBorder="1" applyAlignment="1" applyProtection="1">
      <alignment vertical="center" wrapText="1"/>
      <protection locked="0"/>
    </xf>
    <xf numFmtId="0" fontId="24" fillId="0" borderId="35" xfId="0" applyFont="1" applyBorder="1" applyAlignment="1" applyProtection="1">
      <alignment horizontal="left" vertical="center"/>
      <protection locked="0"/>
    </xf>
    <xf numFmtId="0" fontId="24" fillId="0" borderId="32" xfId="0" applyFont="1" applyBorder="1" applyAlignment="1" applyProtection="1">
      <alignment horizontal="left" vertical="center"/>
      <protection locked="0"/>
    </xf>
    <xf numFmtId="0" fontId="24" fillId="0" borderId="44" xfId="0" applyFont="1" applyBorder="1" applyAlignment="1" applyProtection="1">
      <alignment horizontal="left" vertical="center"/>
      <protection locked="0"/>
    </xf>
    <xf numFmtId="0" fontId="24" fillId="0" borderId="0" xfId="0" applyFont="1" applyAlignment="1" applyProtection="1">
      <alignment horizontal="left" vertical="center"/>
      <protection locked="0"/>
    </xf>
    <xf numFmtId="0" fontId="24" fillId="0" borderId="38" xfId="0" applyFont="1" applyBorder="1" applyAlignment="1" applyProtection="1">
      <alignment horizontal="left" vertical="center"/>
      <protection locked="0"/>
    </xf>
    <xf numFmtId="0" fontId="24" fillId="0" borderId="41" xfId="0" applyFont="1" applyBorder="1" applyAlignment="1" applyProtection="1">
      <alignment horizontal="left" vertical="center"/>
      <protection locked="0"/>
    </xf>
    <xf numFmtId="0" fontId="45" fillId="0" borderId="33" xfId="0" applyFont="1" applyBorder="1" applyAlignment="1" applyProtection="1">
      <alignment horizontal="center" vertical="center" wrapText="1"/>
      <protection locked="0"/>
    </xf>
    <xf numFmtId="0" fontId="45" fillId="0" borderId="37" xfId="0" applyFont="1" applyBorder="1" applyAlignment="1" applyProtection="1">
      <alignment horizontal="center" vertical="center" wrapText="1"/>
      <protection locked="0"/>
    </xf>
    <xf numFmtId="0" fontId="45" fillId="0" borderId="42" xfId="0" applyFont="1" applyBorder="1" applyAlignment="1" applyProtection="1">
      <alignment horizontal="center" vertical="center" wrapText="1"/>
      <protection locked="0"/>
    </xf>
    <xf numFmtId="0" fontId="24" fillId="0" borderId="34" xfId="0" applyFont="1" applyBorder="1" applyAlignment="1" applyProtection="1">
      <alignment horizontal="center" vertical="center"/>
      <protection locked="0"/>
    </xf>
    <xf numFmtId="0" fontId="45" fillId="0" borderId="35" xfId="0" applyFont="1" applyBorder="1" applyAlignment="1" applyProtection="1">
      <alignment vertical="center" wrapText="1"/>
      <protection locked="0"/>
    </xf>
    <xf numFmtId="0" fontId="45" fillId="0" borderId="33" xfId="0" applyFont="1" applyBorder="1" applyAlignment="1" applyProtection="1">
      <alignment vertical="center" wrapText="1"/>
      <protection locked="0"/>
    </xf>
    <xf numFmtId="0" fontId="45" fillId="0" borderId="44" xfId="0" applyFont="1" applyBorder="1" applyAlignment="1" applyProtection="1">
      <alignment vertical="center" wrapText="1"/>
      <protection locked="0"/>
    </xf>
    <xf numFmtId="0" fontId="45" fillId="0" borderId="37" xfId="0" applyFont="1" applyBorder="1" applyAlignment="1" applyProtection="1">
      <alignment vertical="center" wrapText="1"/>
      <protection locked="0"/>
    </xf>
    <xf numFmtId="0" fontId="45" fillId="0" borderId="38" xfId="0" applyFont="1" applyBorder="1" applyAlignment="1" applyProtection="1">
      <alignment vertical="center" wrapText="1"/>
      <protection locked="0"/>
    </xf>
    <xf numFmtId="0" fontId="45" fillId="0" borderId="42" xfId="0" applyFont="1" applyBorder="1" applyAlignment="1" applyProtection="1">
      <alignment vertical="center" wrapText="1"/>
      <protection locked="0"/>
    </xf>
    <xf numFmtId="0" fontId="34" fillId="0" borderId="35" xfId="0" applyFont="1" applyBorder="1" applyAlignment="1" applyProtection="1">
      <alignment vertical="center"/>
      <protection locked="0"/>
    </xf>
    <xf numFmtId="0" fontId="34" fillId="0" borderId="33" xfId="0" applyFont="1" applyBorder="1" applyAlignment="1" applyProtection="1">
      <alignment vertical="center"/>
      <protection locked="0"/>
    </xf>
    <xf numFmtId="0" fontId="34" fillId="0" borderId="44" xfId="0" applyFont="1" applyBorder="1" applyAlignment="1" applyProtection="1">
      <alignment vertical="center"/>
      <protection locked="0"/>
    </xf>
    <xf numFmtId="0" fontId="34" fillId="0" borderId="37" xfId="0" applyFont="1" applyBorder="1" applyAlignment="1" applyProtection="1">
      <alignment vertical="center"/>
      <protection locked="0"/>
    </xf>
    <xf numFmtId="0" fontId="34" fillId="0" borderId="38" xfId="0" applyFont="1" applyBorder="1" applyAlignment="1" applyProtection="1">
      <alignment vertical="center"/>
      <protection locked="0"/>
    </xf>
    <xf numFmtId="0" fontId="34" fillId="0" borderId="42" xfId="0" applyFont="1" applyBorder="1" applyAlignment="1" applyProtection="1">
      <alignment vertical="center"/>
      <protection locked="0"/>
    </xf>
    <xf numFmtId="0" fontId="47" fillId="0" borderId="35" xfId="0" applyFont="1" applyBorder="1" applyAlignment="1" applyProtection="1">
      <alignment vertical="center"/>
      <protection locked="0"/>
    </xf>
    <xf numFmtId="0" fontId="47" fillId="0" borderId="33" xfId="0" applyFont="1" applyBorder="1" applyAlignment="1" applyProtection="1">
      <alignment vertical="center"/>
      <protection locked="0"/>
    </xf>
    <xf numFmtId="0" fontId="47" fillId="0" borderId="44" xfId="0" applyFont="1" applyBorder="1" applyAlignment="1" applyProtection="1">
      <alignment vertical="center"/>
      <protection locked="0"/>
    </xf>
    <xf numFmtId="0" fontId="47" fillId="0" borderId="37" xfId="0" applyFont="1" applyBorder="1" applyAlignment="1" applyProtection="1">
      <alignment vertical="center"/>
      <protection locked="0"/>
    </xf>
    <xf numFmtId="0" fontId="47" fillId="0" borderId="38" xfId="0" applyFont="1" applyBorder="1" applyAlignment="1" applyProtection="1">
      <alignment vertical="center"/>
      <protection locked="0"/>
    </xf>
    <xf numFmtId="0" fontId="47" fillId="0" borderId="42" xfId="0" applyFont="1" applyBorder="1" applyAlignment="1" applyProtection="1">
      <alignment vertical="center"/>
      <protection locked="0"/>
    </xf>
    <xf numFmtId="0" fontId="34" fillId="0" borderId="35" xfId="0" applyFont="1" applyBorder="1" applyAlignment="1" applyProtection="1">
      <alignment vertical="center" wrapText="1"/>
      <protection locked="0"/>
    </xf>
    <xf numFmtId="0" fontId="34" fillId="0" borderId="33" xfId="0" applyFont="1" applyBorder="1" applyAlignment="1" applyProtection="1">
      <alignment vertical="center" wrapText="1"/>
      <protection locked="0"/>
    </xf>
    <xf numFmtId="0" fontId="34" fillId="0" borderId="44" xfId="0" applyFont="1" applyBorder="1" applyAlignment="1" applyProtection="1">
      <alignment vertical="center" wrapText="1"/>
      <protection locked="0"/>
    </xf>
    <xf numFmtId="0" fontId="34" fillId="0" borderId="37" xfId="0" applyFont="1" applyBorder="1" applyAlignment="1" applyProtection="1">
      <alignment vertical="center" wrapText="1"/>
      <protection locked="0"/>
    </xf>
    <xf numFmtId="0" fontId="34" fillId="0" borderId="38" xfId="0" applyFont="1" applyBorder="1" applyAlignment="1" applyProtection="1">
      <alignment vertical="center" wrapText="1"/>
      <protection locked="0"/>
    </xf>
    <xf numFmtId="0" fontId="34" fillId="0" borderId="42" xfId="0" applyFont="1" applyBorder="1" applyAlignment="1" applyProtection="1">
      <alignment vertical="center" wrapText="1"/>
      <protection locked="0"/>
    </xf>
    <xf numFmtId="0" fontId="24" fillId="0" borderId="35" xfId="0" applyFont="1" applyBorder="1" applyAlignment="1" applyProtection="1">
      <alignment horizontal="center" vertical="center"/>
      <protection locked="0"/>
    </xf>
    <xf numFmtId="0" fontId="24" fillId="0" borderId="33" xfId="0" applyFont="1" applyBorder="1" applyAlignment="1" applyProtection="1">
      <alignment horizontal="center" vertical="center"/>
      <protection locked="0"/>
    </xf>
    <xf numFmtId="0" fontId="24" fillId="0" borderId="44" xfId="0" applyFont="1" applyBorder="1" applyAlignment="1" applyProtection="1">
      <alignment horizontal="center" vertical="center"/>
      <protection locked="0"/>
    </xf>
    <xf numFmtId="0" fontId="24" fillId="0" borderId="37" xfId="0" applyFont="1" applyBorder="1" applyAlignment="1" applyProtection="1">
      <alignment horizontal="center" vertical="center"/>
      <protection locked="0"/>
    </xf>
    <xf numFmtId="0" fontId="24" fillId="0" borderId="38" xfId="0" applyFont="1" applyBorder="1" applyAlignment="1" applyProtection="1">
      <alignment horizontal="center" vertical="center"/>
      <protection locked="0"/>
    </xf>
    <xf numFmtId="0" fontId="24" fillId="0" borderId="42" xfId="0" applyFont="1" applyBorder="1" applyAlignment="1" applyProtection="1">
      <alignment horizontal="center" vertical="center"/>
      <protection locked="0"/>
    </xf>
    <xf numFmtId="0" fontId="39" fillId="0" borderId="0" xfId="0" applyFont="1" applyAlignment="1" applyProtection="1">
      <alignment horizontal="center"/>
      <protection locked="0"/>
    </xf>
    <xf numFmtId="0" fontId="34" fillId="0" borderId="41" xfId="0" applyFont="1" applyBorder="1" applyAlignment="1" applyProtection="1">
      <alignment horizontal="left" vertical="center" wrapText="1"/>
      <protection locked="0"/>
    </xf>
    <xf numFmtId="0" fontId="24" fillId="5" borderId="3" xfId="0" applyFont="1" applyFill="1" applyBorder="1" applyAlignment="1" applyProtection="1">
      <alignment horizontal="left" vertical="center"/>
      <protection locked="0"/>
    </xf>
    <xf numFmtId="0" fontId="24" fillId="5" borderId="4" xfId="0" applyFont="1" applyFill="1" applyBorder="1" applyAlignment="1" applyProtection="1">
      <alignment horizontal="left" vertical="center"/>
      <protection locked="0"/>
    </xf>
    <xf numFmtId="0" fontId="52" fillId="0" borderId="0" xfId="0" applyFont="1" applyAlignment="1">
      <alignment horizontal="center" wrapText="1"/>
    </xf>
    <xf numFmtId="0" fontId="0" fillId="0" borderId="0" xfId="0" applyAlignment="1">
      <alignment horizontal="center" wrapText="1"/>
    </xf>
    <xf numFmtId="0" fontId="52" fillId="0" borderId="0" xfId="0" applyFont="1" applyAlignment="1">
      <alignment wrapText="1"/>
    </xf>
    <xf numFmtId="0" fontId="0" fillId="0" borderId="0" xfId="0" applyAlignment="1">
      <alignment wrapText="1"/>
    </xf>
    <xf numFmtId="0" fontId="64" fillId="0" borderId="0" xfId="0" applyFont="1" applyAlignment="1">
      <alignment horizontal="center" vertical="center"/>
    </xf>
    <xf numFmtId="0" fontId="24" fillId="5" borderId="145" xfId="0" applyFont="1" applyFill="1" applyBorder="1" applyAlignment="1">
      <alignment horizontal="left" vertical="center" indent="1" shrinkToFit="1"/>
    </xf>
    <xf numFmtId="0" fontId="34" fillId="17" borderId="146" xfId="0" applyFont="1" applyFill="1" applyBorder="1" applyAlignment="1">
      <alignment horizontal="left" vertical="center" shrinkToFit="1"/>
    </xf>
    <xf numFmtId="0" fontId="34" fillId="3" borderId="146" xfId="0" applyFont="1" applyFill="1" applyBorder="1" applyAlignment="1">
      <alignment horizontal="left" vertical="center" indent="1"/>
    </xf>
    <xf numFmtId="0" fontId="24" fillId="16" borderId="146" xfId="0" applyFont="1" applyFill="1" applyBorder="1" applyAlignment="1">
      <alignment horizontal="left" vertical="center" indent="1"/>
    </xf>
    <xf numFmtId="0" fontId="34" fillId="17" borderId="146" xfId="0" applyFont="1" applyFill="1" applyBorder="1" applyAlignment="1">
      <alignment horizontal="left" vertical="center" indent="1"/>
    </xf>
    <xf numFmtId="0" fontId="24" fillId="17" borderId="145" xfId="0" applyFont="1" applyFill="1" applyBorder="1" applyAlignment="1">
      <alignment horizontal="left" vertical="center" indent="1"/>
    </xf>
    <xf numFmtId="0" fontId="34" fillId="4" borderId="35" xfId="12" applyFont="1" applyFill="1" applyBorder="1" applyAlignment="1">
      <alignment horizontal="center" vertical="center"/>
    </xf>
    <xf numFmtId="0" fontId="34" fillId="4" borderId="32" xfId="12" applyFont="1" applyFill="1" applyBorder="1" applyAlignment="1">
      <alignment horizontal="center" vertical="center"/>
    </xf>
    <xf numFmtId="0" fontId="34" fillId="4" borderId="33" xfId="12" applyFont="1" applyFill="1" applyBorder="1" applyAlignment="1">
      <alignment horizontal="center" vertical="center"/>
    </xf>
    <xf numFmtId="0" fontId="34" fillId="4" borderId="44" xfId="12" applyFont="1" applyFill="1" applyBorder="1" applyAlignment="1">
      <alignment horizontal="center" vertical="center"/>
    </xf>
    <xf numFmtId="0" fontId="34" fillId="4" borderId="0" xfId="12" applyFont="1" applyFill="1" applyAlignment="1">
      <alignment horizontal="center" vertical="center"/>
    </xf>
    <xf numFmtId="0" fontId="34" fillId="4" borderId="37" xfId="12" applyFont="1" applyFill="1" applyBorder="1" applyAlignment="1">
      <alignment horizontal="center" vertical="center"/>
    </xf>
    <xf numFmtId="0" fontId="46" fillId="0" borderId="170" xfId="12" applyFont="1" applyBorder="1" applyAlignment="1">
      <alignment horizontal="right" vertical="center"/>
    </xf>
    <xf numFmtId="0" fontId="46" fillId="0" borderId="149" xfId="11" applyFont="1" applyBorder="1" applyAlignment="1">
      <alignment horizontal="right" vertical="center"/>
    </xf>
    <xf numFmtId="0" fontId="46" fillId="0" borderId="110" xfId="11" applyFont="1" applyBorder="1" applyAlignment="1">
      <alignment horizontal="right" vertical="center"/>
    </xf>
    <xf numFmtId="0" fontId="46" fillId="0" borderId="107" xfId="11" applyFont="1" applyBorder="1" applyAlignment="1">
      <alignment horizontal="right" vertical="center"/>
    </xf>
    <xf numFmtId="0" fontId="34" fillId="0" borderId="149" xfId="11" applyFont="1" applyBorder="1" applyAlignment="1">
      <alignment horizontal="left" vertical="center" indent="1"/>
    </xf>
    <xf numFmtId="0" fontId="34" fillId="0" borderId="171" xfId="11" applyFont="1" applyBorder="1" applyAlignment="1">
      <alignment horizontal="left" vertical="center" indent="1"/>
    </xf>
    <xf numFmtId="0" fontId="34" fillId="0" borderId="107" xfId="11" applyFont="1" applyBorder="1" applyAlignment="1">
      <alignment horizontal="left" vertical="center" indent="1"/>
    </xf>
    <xf numFmtId="0" fontId="34" fillId="0" borderId="172" xfId="11" applyFont="1" applyBorder="1" applyAlignment="1">
      <alignment horizontal="left" vertical="center" indent="1"/>
    </xf>
    <xf numFmtId="0" fontId="45" fillId="0" borderId="170" xfId="12" applyFont="1" applyBorder="1" applyAlignment="1">
      <alignment horizontal="right" vertical="center"/>
    </xf>
    <xf numFmtId="0" fontId="45" fillId="0" borderId="149" xfId="11" applyFont="1" applyBorder="1" applyAlignment="1">
      <alignment horizontal="right" vertical="center"/>
    </xf>
    <xf numFmtId="0" fontId="45" fillId="0" borderId="38" xfId="11" applyFont="1" applyBorder="1" applyAlignment="1">
      <alignment horizontal="right" vertical="center"/>
    </xf>
    <xf numFmtId="0" fontId="45" fillId="0" borderId="41" xfId="11" applyFont="1" applyBorder="1" applyAlignment="1">
      <alignment horizontal="right" vertical="center"/>
    </xf>
    <xf numFmtId="0" fontId="47" fillId="0" borderId="149" xfId="12" applyFont="1" applyBorder="1" applyAlignment="1">
      <alignment horizontal="center" vertical="center"/>
    </xf>
    <xf numFmtId="0" fontId="24" fillId="0" borderId="149" xfId="11" applyFont="1" applyBorder="1" applyAlignment="1">
      <alignment horizontal="center" vertical="center"/>
    </xf>
    <xf numFmtId="0" fontId="24" fillId="0" borderId="171" xfId="11" applyFont="1" applyBorder="1" applyAlignment="1">
      <alignment horizontal="center" vertical="center"/>
    </xf>
    <xf numFmtId="0" fontId="24" fillId="0" borderId="41" xfId="11" applyFont="1" applyBorder="1" applyAlignment="1">
      <alignment horizontal="center" vertical="center"/>
    </xf>
    <xf numFmtId="0" fontId="24" fillId="0" borderId="42" xfId="11" applyFont="1" applyBorder="1" applyAlignment="1">
      <alignment horizontal="center" vertical="center"/>
    </xf>
    <xf numFmtId="0" fontId="87" fillId="0" borderId="0" xfId="11" applyFont="1" applyAlignment="1">
      <alignment horizontal="distributed" vertical="center"/>
    </xf>
    <xf numFmtId="0" fontId="34" fillId="0" borderId="0" xfId="11" applyFont="1" applyAlignment="1">
      <alignment horizontal="distributed" vertical="center"/>
    </xf>
    <xf numFmtId="0" fontId="34" fillId="0" borderId="3" xfId="11" applyFont="1" applyBorder="1" applyAlignment="1">
      <alignment horizontal="distributed" vertical="center"/>
    </xf>
    <xf numFmtId="0" fontId="34" fillId="13" borderId="35" xfId="12" applyFont="1" applyFill="1" applyBorder="1" applyAlignment="1">
      <alignment horizontal="center" vertical="center"/>
    </xf>
    <xf numFmtId="0" fontId="34" fillId="13" borderId="32" xfId="12" applyFont="1" applyFill="1" applyBorder="1" applyAlignment="1">
      <alignment horizontal="center" vertical="center"/>
    </xf>
    <xf numFmtId="0" fontId="34" fillId="13" borderId="33" xfId="12" applyFont="1" applyFill="1" applyBorder="1" applyAlignment="1">
      <alignment horizontal="center" vertical="center"/>
    </xf>
    <xf numFmtId="0" fontId="34" fillId="13" borderId="44" xfId="12" applyFont="1" applyFill="1" applyBorder="1" applyAlignment="1">
      <alignment horizontal="center" vertical="center"/>
    </xf>
    <xf numFmtId="0" fontId="34" fillId="13" borderId="0" xfId="12" applyFont="1" applyFill="1" applyAlignment="1">
      <alignment horizontal="center" vertical="center"/>
    </xf>
    <xf numFmtId="0" fontId="34" fillId="13" borderId="37" xfId="12" applyFont="1" applyFill="1" applyBorder="1" applyAlignment="1">
      <alignment horizontal="center" vertical="center"/>
    </xf>
    <xf numFmtId="0" fontId="88" fillId="7" borderId="35" xfId="12" applyFont="1" applyFill="1" applyBorder="1" applyAlignment="1">
      <alignment horizontal="center" vertical="center"/>
    </xf>
    <xf numFmtId="0" fontId="34" fillId="7" borderId="32" xfId="12" applyFont="1" applyFill="1" applyBorder="1" applyAlignment="1">
      <alignment horizontal="center" vertical="center"/>
    </xf>
    <xf numFmtId="0" fontId="34" fillId="7" borderId="33" xfId="12" applyFont="1" applyFill="1" applyBorder="1" applyAlignment="1">
      <alignment horizontal="center" vertical="center"/>
    </xf>
    <xf numFmtId="0" fontId="34" fillId="7" borderId="44" xfId="12" applyFont="1" applyFill="1" applyBorder="1" applyAlignment="1">
      <alignment horizontal="center" vertical="center"/>
    </xf>
    <xf numFmtId="0" fontId="34" fillId="7" borderId="0" xfId="12" applyFont="1" applyFill="1" applyAlignment="1">
      <alignment horizontal="center" vertical="center"/>
    </xf>
    <xf numFmtId="0" fontId="34" fillId="7" borderId="37" xfId="12" applyFont="1" applyFill="1" applyBorder="1" applyAlignment="1">
      <alignment horizontal="center" vertical="center"/>
    </xf>
    <xf numFmtId="0" fontId="88" fillId="3" borderId="35" xfId="12" applyFont="1" applyFill="1" applyBorder="1" applyAlignment="1">
      <alignment horizontal="center" vertical="center"/>
    </xf>
    <xf numFmtId="0" fontId="88" fillId="3" borderId="32" xfId="12" applyFont="1" applyFill="1" applyBorder="1" applyAlignment="1">
      <alignment horizontal="center" vertical="center"/>
    </xf>
    <xf numFmtId="0" fontId="88" fillId="3" borderId="33" xfId="12" applyFont="1" applyFill="1" applyBorder="1" applyAlignment="1">
      <alignment horizontal="center" vertical="center"/>
    </xf>
    <xf numFmtId="0" fontId="88" fillId="3" borderId="44" xfId="12" applyFont="1" applyFill="1" applyBorder="1" applyAlignment="1">
      <alignment horizontal="center" vertical="center"/>
    </xf>
    <xf numFmtId="0" fontId="88" fillId="3" borderId="0" xfId="12" applyFont="1" applyFill="1" applyAlignment="1">
      <alignment horizontal="center" vertical="center"/>
    </xf>
    <xf numFmtId="0" fontId="88" fillId="3" borderId="37" xfId="12" applyFont="1" applyFill="1" applyBorder="1" applyAlignment="1">
      <alignment horizontal="center" vertical="center"/>
    </xf>
    <xf numFmtId="0" fontId="88" fillId="7" borderId="32" xfId="12" applyFont="1" applyFill="1" applyBorder="1" applyAlignment="1">
      <alignment horizontal="center" vertical="center"/>
    </xf>
    <xf numFmtId="0" fontId="88" fillId="7" borderId="33" xfId="12" applyFont="1" applyFill="1" applyBorder="1" applyAlignment="1">
      <alignment horizontal="center" vertical="center"/>
    </xf>
    <xf numFmtId="0" fontId="88" fillId="7" borderId="44" xfId="12" applyFont="1" applyFill="1" applyBorder="1" applyAlignment="1">
      <alignment horizontal="center" vertical="center"/>
    </xf>
    <xf numFmtId="0" fontId="88" fillId="7" borderId="0" xfId="12" applyFont="1" applyFill="1" applyAlignment="1">
      <alignment horizontal="center" vertical="center"/>
    </xf>
    <xf numFmtId="0" fontId="88" fillId="7" borderId="37" xfId="12" applyFont="1" applyFill="1" applyBorder="1" applyAlignment="1">
      <alignment horizontal="center" vertical="center"/>
    </xf>
    <xf numFmtId="0" fontId="45" fillId="0" borderId="110" xfId="11" applyFont="1" applyBorder="1" applyAlignment="1">
      <alignment horizontal="right" vertical="center"/>
    </xf>
    <xf numFmtId="0" fontId="45" fillId="0" borderId="107" xfId="11" applyFont="1" applyBorder="1" applyAlignment="1">
      <alignment horizontal="right" vertical="center"/>
    </xf>
    <xf numFmtId="0" fontId="47" fillId="0" borderId="149" xfId="12" applyFont="1" applyBorder="1" applyAlignment="1">
      <alignment horizontal="center" vertical="center" shrinkToFit="1"/>
    </xf>
    <xf numFmtId="0" fontId="24" fillId="0" borderId="149" xfId="11" applyFont="1" applyBorder="1" applyAlignment="1">
      <alignment horizontal="center" vertical="center" shrinkToFit="1"/>
    </xf>
    <xf numFmtId="0" fontId="24" fillId="0" borderId="171" xfId="11" applyFont="1" applyBorder="1" applyAlignment="1">
      <alignment horizontal="center" vertical="center" shrinkToFit="1"/>
    </xf>
    <xf numFmtId="0" fontId="24" fillId="0" borderId="107" xfId="11" applyFont="1" applyBorder="1" applyAlignment="1">
      <alignment horizontal="center" vertical="center" shrinkToFit="1"/>
    </xf>
    <xf numFmtId="0" fontId="24" fillId="0" borderId="172" xfId="11" applyFont="1" applyBorder="1" applyAlignment="1">
      <alignment horizontal="center" vertical="center" shrinkToFit="1"/>
    </xf>
    <xf numFmtId="0" fontId="24" fillId="0" borderId="107" xfId="11" applyFont="1" applyBorder="1" applyAlignment="1">
      <alignment horizontal="center" vertical="center"/>
    </xf>
    <xf numFmtId="0" fontId="24" fillId="0" borderId="172" xfId="11" applyFont="1" applyBorder="1" applyAlignment="1">
      <alignment horizontal="center" vertical="center"/>
    </xf>
    <xf numFmtId="0" fontId="46" fillId="0" borderId="35" xfId="12" applyFont="1" applyBorder="1" applyAlignment="1">
      <alignment horizontal="right" vertical="center"/>
    </xf>
    <xf numFmtId="0" fontId="46" fillId="0" borderId="32" xfId="11" applyFont="1" applyBorder="1" applyAlignment="1">
      <alignment horizontal="right" vertical="center"/>
    </xf>
    <xf numFmtId="0" fontId="34" fillId="0" borderId="32" xfId="11" applyFont="1" applyBorder="1" applyAlignment="1">
      <alignment horizontal="left" vertical="center" indent="1"/>
    </xf>
    <xf numFmtId="0" fontId="34" fillId="0" borderId="33" xfId="11" applyFont="1" applyBorder="1" applyAlignment="1">
      <alignment horizontal="left" vertical="center" indent="1"/>
    </xf>
    <xf numFmtId="0" fontId="34" fillId="0" borderId="3" xfId="11" applyFont="1" applyBorder="1" applyAlignment="1">
      <alignment horizontal="left" vertical="center"/>
    </xf>
    <xf numFmtId="0" fontId="34" fillId="0" borderId="41" xfId="11" applyFont="1" applyBorder="1" applyAlignment="1">
      <alignment horizontal="left" vertical="center"/>
    </xf>
    <xf numFmtId="0" fontId="34" fillId="0" borderId="41" xfId="11" applyFont="1" applyBorder="1" applyAlignment="1">
      <alignment horizontal="left" vertical="center" shrinkToFit="1"/>
    </xf>
    <xf numFmtId="0" fontId="34" fillId="0" borderId="3" xfId="11" applyFont="1" applyBorder="1" applyAlignment="1">
      <alignment horizontal="left" vertical="center" shrinkToFit="1"/>
    </xf>
    <xf numFmtId="0" fontId="34" fillId="0" borderId="41" xfId="11" applyFont="1" applyBorder="1" applyAlignment="1">
      <alignment horizontal="distributed" vertical="center"/>
    </xf>
    <xf numFmtId="0" fontId="34" fillId="0" borderId="0" xfId="11" applyFont="1" applyAlignment="1">
      <alignment horizontal="center" vertical="center"/>
    </xf>
    <xf numFmtId="0" fontId="52" fillId="0" borderId="0" xfId="7" applyFont="1" applyAlignment="1">
      <alignment horizontal="center" vertical="center"/>
    </xf>
    <xf numFmtId="49" fontId="52" fillId="0" borderId="0" xfId="0" applyNumberFormat="1" applyFont="1" applyAlignment="1">
      <alignment horizontal="center"/>
    </xf>
    <xf numFmtId="0" fontId="44" fillId="0" borderId="0" xfId="8" applyFont="1">
      <alignment vertical="center"/>
    </xf>
    <xf numFmtId="0" fontId="69" fillId="0" borderId="0" xfId="8" applyFont="1" applyAlignment="1">
      <alignment horizontal="center" vertical="center"/>
    </xf>
    <xf numFmtId="0" fontId="69" fillId="0" borderId="0" xfId="0" applyFont="1" applyAlignment="1">
      <alignment horizontal="center" vertical="center"/>
    </xf>
    <xf numFmtId="0" fontId="69" fillId="0" borderId="0" xfId="8" applyFont="1" applyAlignment="1">
      <alignment horizontal="center" vertical="center" shrinkToFit="1"/>
    </xf>
    <xf numFmtId="0" fontId="44" fillId="0" borderId="0" xfId="8" applyFont="1" applyAlignment="1">
      <alignment horizontal="left" vertical="center" shrinkToFit="1"/>
    </xf>
    <xf numFmtId="0" fontId="69" fillId="0" borderId="0" xfId="0" applyFont="1" applyAlignment="1" applyProtection="1">
      <alignment shrinkToFit="1"/>
      <protection locked="0"/>
    </xf>
    <xf numFmtId="0" fontId="71" fillId="0" borderId="0" xfId="0" applyFont="1" applyAlignment="1" applyProtection="1">
      <alignment horizontal="center"/>
      <protection locked="0"/>
    </xf>
    <xf numFmtId="0" fontId="71" fillId="0" borderId="0" xfId="0" applyFont="1"/>
    <xf numFmtId="0" fontId="57" fillId="0" borderId="0" xfId="0" applyFont="1" applyAlignment="1" applyProtection="1">
      <alignment horizontal="center" vertical="top" shrinkToFit="1"/>
      <protection locked="0"/>
    </xf>
    <xf numFmtId="0" fontId="55" fillId="0" borderId="0" xfId="0" applyFont="1" applyAlignment="1" applyProtection="1">
      <alignment horizontal="left" vertical="top" wrapText="1"/>
      <protection locked="0"/>
    </xf>
    <xf numFmtId="0" fontId="57" fillId="0" borderId="0" xfId="0" applyFont="1" applyAlignment="1" applyProtection="1">
      <alignment shrinkToFit="1"/>
      <protection locked="0"/>
    </xf>
    <xf numFmtId="0" fontId="64" fillId="0" borderId="0" xfId="0" applyFont="1" applyAlignment="1" applyProtection="1">
      <alignment shrinkToFit="1"/>
      <protection locked="0"/>
    </xf>
    <xf numFmtId="0" fontId="26" fillId="0" borderId="0" xfId="0" applyFont="1" applyAlignment="1">
      <alignment horizontal="right" vertical="center"/>
    </xf>
    <xf numFmtId="0" fontId="59" fillId="0" borderId="0" xfId="0" applyFont="1" applyAlignment="1">
      <alignment horizontal="center" vertical="center"/>
    </xf>
    <xf numFmtId="0" fontId="26" fillId="0" borderId="16" xfId="0" applyFont="1" applyBorder="1" applyAlignment="1">
      <alignment horizontal="center" vertical="center"/>
    </xf>
    <xf numFmtId="0" fontId="26" fillId="0" borderId="41" xfId="0" applyFont="1" applyBorder="1" applyAlignment="1">
      <alignment horizontal="center" vertical="center"/>
    </xf>
    <xf numFmtId="0" fontId="0" fillId="0" borderId="16" xfId="0" applyBorder="1" applyAlignment="1">
      <alignment horizontal="center" vertical="center"/>
    </xf>
    <xf numFmtId="0" fontId="26" fillId="0" borderId="16" xfId="0" applyFont="1" applyBorder="1" applyAlignment="1">
      <alignment horizontal="left" vertical="center"/>
    </xf>
    <xf numFmtId="0" fontId="26" fillId="0" borderId="38" xfId="0" applyFont="1" applyBorder="1" applyAlignment="1">
      <alignment horizontal="center" vertical="center" shrinkToFit="1"/>
    </xf>
    <xf numFmtId="0" fontId="0" fillId="0" borderId="41" xfId="0" applyBorder="1" applyAlignment="1">
      <alignment vertical="center" shrinkToFit="1"/>
    </xf>
    <xf numFmtId="0" fontId="0" fillId="0" borderId="42" xfId="0" applyBorder="1" applyAlignment="1">
      <alignment vertical="center" shrinkToFit="1"/>
    </xf>
    <xf numFmtId="0" fontId="26" fillId="0" borderId="41" xfId="0" applyFont="1" applyBorder="1" applyAlignment="1">
      <alignment horizontal="right" vertical="center"/>
    </xf>
    <xf numFmtId="0" fontId="26" fillId="17" borderId="21" xfId="0" applyFont="1" applyFill="1" applyBorder="1" applyAlignment="1">
      <alignment horizontal="left" vertical="center"/>
    </xf>
    <xf numFmtId="0" fontId="57" fillId="0" borderId="0" xfId="0" applyFont="1" applyAlignment="1" applyProtection="1">
      <alignment horizontal="center" vertical="top"/>
      <protection locked="0"/>
    </xf>
    <xf numFmtId="0" fontId="64" fillId="5" borderId="0" xfId="0" applyFont="1" applyFill="1" applyAlignment="1" applyProtection="1">
      <alignment horizontal="left" vertical="top" wrapText="1"/>
      <protection locked="0"/>
    </xf>
    <xf numFmtId="0" fontId="57" fillId="0" borderId="0" xfId="0" applyFont="1" applyProtection="1">
      <protection locked="0"/>
    </xf>
    <xf numFmtId="0" fontId="79" fillId="0" borderId="0" xfId="0" applyFont="1"/>
    <xf numFmtId="0" fontId="0" fillId="0" borderId="0" xfId="0" applyAlignment="1">
      <alignment shrinkToFit="1"/>
    </xf>
    <xf numFmtId="0" fontId="26" fillId="0" borderId="2" xfId="0" applyFont="1" applyBorder="1" applyAlignment="1" applyProtection="1">
      <alignment horizontal="center" vertical="center"/>
      <protection locked="0"/>
    </xf>
    <xf numFmtId="0" fontId="26" fillId="0" borderId="3" xfId="0" applyFont="1" applyBorder="1" applyAlignment="1" applyProtection="1">
      <alignment horizontal="center" vertical="center"/>
      <protection locked="0"/>
    </xf>
    <xf numFmtId="0" fontId="26" fillId="0" borderId="4" xfId="0" applyFont="1" applyBorder="1" applyAlignment="1" applyProtection="1">
      <alignment horizontal="center" vertical="center"/>
      <protection locked="0"/>
    </xf>
    <xf numFmtId="58" fontId="24" fillId="0" borderId="0" xfId="0" applyNumberFormat="1" applyFont="1" applyProtection="1">
      <protection locked="0"/>
    </xf>
    <xf numFmtId="0" fontId="26" fillId="5" borderId="2" xfId="0" applyFont="1" applyFill="1" applyBorder="1" applyAlignment="1" applyProtection="1">
      <alignment horizontal="left" vertical="center" wrapText="1" indent="1"/>
      <protection locked="0"/>
    </xf>
    <xf numFmtId="0" fontId="26" fillId="5" borderId="3" xfId="0" applyFont="1" applyFill="1" applyBorder="1" applyAlignment="1" applyProtection="1">
      <alignment horizontal="left" vertical="center" wrapText="1" indent="1"/>
      <protection locked="0"/>
    </xf>
    <xf numFmtId="0" fontId="26" fillId="5" borderId="4" xfId="0" applyFont="1" applyFill="1" applyBorder="1" applyAlignment="1" applyProtection="1">
      <alignment horizontal="left" vertical="center" wrapText="1" indent="1"/>
      <protection locked="0"/>
    </xf>
    <xf numFmtId="0" fontId="26" fillId="5" borderId="1" xfId="0" applyFont="1" applyFill="1" applyBorder="1" applyAlignment="1" applyProtection="1">
      <alignment horizontal="left" vertical="center" indent="1"/>
      <protection locked="0"/>
    </xf>
    <xf numFmtId="0" fontId="26" fillId="0" borderId="162" xfId="0" applyFont="1" applyBorder="1" applyAlignment="1">
      <alignment horizontal="center" vertical="center" wrapText="1"/>
    </xf>
    <xf numFmtId="0" fontId="26" fillId="0" borderId="164" xfId="0" applyFont="1" applyBorder="1" applyAlignment="1">
      <alignment horizontal="center" vertical="center" wrapText="1"/>
    </xf>
    <xf numFmtId="0" fontId="26" fillId="0" borderId="167" xfId="0" applyFont="1" applyBorder="1" applyAlignment="1">
      <alignment horizontal="center" vertical="center" wrapText="1"/>
    </xf>
    <xf numFmtId="0" fontId="26" fillId="5" borderId="3" xfId="9" applyFont="1" applyFill="1" applyBorder="1" applyAlignment="1">
      <alignment vertical="center"/>
    </xf>
    <xf numFmtId="0" fontId="11" fillId="5" borderId="3" xfId="0" applyFont="1" applyFill="1" applyBorder="1"/>
    <xf numFmtId="0" fontId="26" fillId="5" borderId="41" xfId="9" applyFont="1" applyFill="1" applyBorder="1" applyAlignment="1">
      <alignment vertical="center"/>
    </xf>
    <xf numFmtId="0" fontId="74" fillId="0" borderId="0" xfId="0" applyFont="1" applyAlignment="1">
      <alignment horizontal="center"/>
    </xf>
    <xf numFmtId="0" fontId="77" fillId="0" borderId="157" xfId="0" applyFont="1" applyBorder="1" applyAlignment="1">
      <alignment horizontal="center" vertical="center" wrapText="1"/>
    </xf>
    <xf numFmtId="0" fontId="77" fillId="0" borderId="158" xfId="0" applyFont="1" applyBorder="1" applyAlignment="1">
      <alignment horizontal="center" vertical="center" wrapText="1"/>
    </xf>
    <xf numFmtId="0" fontId="26" fillId="5" borderId="2" xfId="0" applyFont="1" applyFill="1" applyBorder="1" applyAlignment="1">
      <alignment horizontal="left" vertical="center" wrapText="1" indent="3"/>
    </xf>
    <xf numFmtId="0" fontId="26" fillId="5" borderId="3" xfId="0" applyFont="1" applyFill="1" applyBorder="1" applyAlignment="1">
      <alignment horizontal="left" vertical="center" wrapText="1" indent="3"/>
    </xf>
    <xf numFmtId="0" fontId="26" fillId="5" borderId="4" xfId="0" applyFont="1" applyFill="1" applyBorder="1" applyAlignment="1">
      <alignment horizontal="left" vertical="center" wrapText="1" indent="3"/>
    </xf>
    <xf numFmtId="0" fontId="77" fillId="0" borderId="159" xfId="0" applyFont="1" applyBorder="1" applyAlignment="1">
      <alignment horizontal="center" vertical="center" wrapText="1"/>
    </xf>
    <xf numFmtId="0" fontId="77" fillId="0" borderId="160" xfId="0" applyFont="1" applyBorder="1" applyAlignment="1">
      <alignment horizontal="center" vertical="center" wrapText="1"/>
    </xf>
    <xf numFmtId="0" fontId="77" fillId="0" borderId="161" xfId="0" applyFont="1" applyBorder="1" applyAlignment="1">
      <alignment horizontal="center" vertical="center" wrapText="1"/>
    </xf>
    <xf numFmtId="0" fontId="24" fillId="0" borderId="2" xfId="10" applyFont="1" applyBorder="1" applyAlignment="1">
      <alignment horizontal="center" vertical="center"/>
    </xf>
    <xf numFmtId="0" fontId="24" fillId="0" borderId="3" xfId="10" applyFont="1" applyBorder="1" applyAlignment="1">
      <alignment horizontal="center" vertical="center"/>
    </xf>
    <xf numFmtId="0" fontId="24" fillId="0" borderId="35" xfId="10" applyFont="1" applyBorder="1" applyAlignment="1">
      <alignment horizontal="center" vertical="center"/>
    </xf>
    <xf numFmtId="0" fontId="24" fillId="0" borderId="32" xfId="10" applyFont="1" applyBorder="1" applyAlignment="1">
      <alignment horizontal="center" vertical="center"/>
    </xf>
    <xf numFmtId="0" fontId="24" fillId="0" borderId="33" xfId="10" applyFont="1" applyBorder="1" applyAlignment="1">
      <alignment horizontal="center" vertical="center"/>
    </xf>
    <xf numFmtId="0" fontId="24" fillId="0" borderId="44" xfId="10" applyFont="1" applyBorder="1" applyAlignment="1">
      <alignment horizontal="center" vertical="center"/>
    </xf>
    <xf numFmtId="0" fontId="24" fillId="0" borderId="0" xfId="10" applyFont="1" applyAlignment="1">
      <alignment horizontal="center" vertical="center"/>
    </xf>
    <xf numFmtId="0" fontId="24" fillId="0" borderId="37" xfId="10" applyFont="1" applyBorder="1" applyAlignment="1">
      <alignment horizontal="center" vertical="center"/>
    </xf>
    <xf numFmtId="0" fontId="24" fillId="0" borderId="38" xfId="10" applyFont="1" applyBorder="1" applyAlignment="1">
      <alignment horizontal="center" vertical="center"/>
    </xf>
    <xf numFmtId="0" fontId="24" fillId="0" borderId="41" xfId="10" applyFont="1" applyBorder="1" applyAlignment="1">
      <alignment horizontal="center" vertical="center"/>
    </xf>
    <xf numFmtId="0" fontId="24" fillId="0" borderId="42" xfId="10" applyFont="1" applyBorder="1" applyAlignment="1">
      <alignment horizontal="center" vertical="center"/>
    </xf>
    <xf numFmtId="0" fontId="34" fillId="0" borderId="0" xfId="10" applyFont="1" applyAlignment="1">
      <alignment horizontal="center" vertical="center" wrapText="1"/>
    </xf>
    <xf numFmtId="0" fontId="34" fillId="0" borderId="0" xfId="10" applyFont="1" applyAlignment="1">
      <alignment horizontal="center" vertical="center"/>
    </xf>
    <xf numFmtId="0" fontId="64" fillId="0" borderId="0" xfId="10" applyFont="1" applyAlignment="1">
      <alignment horizontal="distributed" vertical="center"/>
    </xf>
    <xf numFmtId="0" fontId="24" fillId="0" borderId="0" xfId="10" applyFont="1" applyAlignment="1">
      <alignment horizontal="distributed" vertical="center"/>
    </xf>
    <xf numFmtId="0" fontId="24" fillId="0" borderId="41" xfId="10" applyFont="1" applyBorder="1" applyAlignment="1">
      <alignment horizontal="left" vertical="center"/>
    </xf>
    <xf numFmtId="0" fontId="24" fillId="17" borderId="41" xfId="10" applyFont="1" applyFill="1" applyBorder="1" applyAlignment="1">
      <alignment vertical="center" shrinkToFit="1"/>
    </xf>
    <xf numFmtId="0" fontId="24" fillId="17" borderId="3" xfId="10" applyFont="1" applyFill="1" applyBorder="1" applyAlignment="1">
      <alignment vertical="center" shrinkToFit="1"/>
    </xf>
    <xf numFmtId="0" fontId="24" fillId="17" borderId="3" xfId="10" applyFont="1" applyFill="1" applyBorder="1" applyAlignment="1">
      <alignment vertical="center" wrapText="1"/>
    </xf>
    <xf numFmtId="0" fontId="24" fillId="0" borderId="3" xfId="10" applyFont="1" applyBorder="1">
      <alignment vertical="center"/>
    </xf>
    <xf numFmtId="0" fontId="24" fillId="17" borderId="3" xfId="10" applyFont="1" applyFill="1" applyBorder="1">
      <alignment vertical="center"/>
    </xf>
    <xf numFmtId="0" fontId="24" fillId="17" borderId="41" xfId="10" applyFont="1" applyFill="1" applyBorder="1">
      <alignment vertical="center"/>
    </xf>
    <xf numFmtId="0" fontId="24" fillId="0" borderId="38" xfId="10" applyFont="1" applyBorder="1" applyAlignment="1">
      <alignment horizontal="left" vertical="center" indent="1"/>
    </xf>
    <xf numFmtId="0" fontId="24" fillId="0" borderId="41" xfId="10" applyFont="1" applyBorder="1" applyAlignment="1">
      <alignment horizontal="left" vertical="center" indent="1"/>
    </xf>
    <xf numFmtId="0" fontId="24" fillId="0" borderId="42" xfId="10" applyFont="1" applyBorder="1" applyAlignment="1">
      <alignment horizontal="left" vertical="center" indent="1"/>
    </xf>
    <xf numFmtId="0" fontId="24" fillId="0" borderId="2" xfId="10" applyFont="1" applyBorder="1">
      <alignment vertical="center"/>
    </xf>
    <xf numFmtId="0" fontId="24" fillId="0" borderId="4" xfId="10" applyFont="1" applyBorder="1">
      <alignment vertical="center"/>
    </xf>
    <xf numFmtId="0" fontId="24" fillId="0" borderId="2" xfId="10" applyFont="1" applyBorder="1" applyAlignment="1">
      <alignment horizontal="left" vertical="center" indent="1"/>
    </xf>
    <xf numFmtId="0" fontId="24" fillId="0" borderId="3" xfId="10" applyFont="1" applyBorder="1" applyAlignment="1">
      <alignment horizontal="left" vertical="center" indent="1"/>
    </xf>
    <xf numFmtId="0" fontId="24" fillId="0" borderId="4" xfId="10" applyFont="1" applyBorder="1" applyAlignment="1">
      <alignment horizontal="left" vertical="center" indent="1"/>
    </xf>
    <xf numFmtId="0" fontId="24" fillId="0" borderId="35" xfId="10" applyFont="1" applyBorder="1" applyAlignment="1">
      <alignment horizontal="left" vertical="center" indent="1"/>
    </xf>
    <xf numFmtId="0" fontId="24" fillId="0" borderId="32" xfId="10" applyFont="1" applyBorder="1" applyAlignment="1">
      <alignment horizontal="left" vertical="center" indent="1"/>
    </xf>
    <xf numFmtId="0" fontId="24" fillId="0" borderId="33" xfId="10" applyFont="1" applyBorder="1" applyAlignment="1">
      <alignment horizontal="left" vertical="center" indent="1"/>
    </xf>
    <xf numFmtId="0" fontId="83" fillId="0" borderId="2" xfId="10" applyFont="1" applyBorder="1">
      <alignment vertical="center"/>
    </xf>
    <xf numFmtId="0" fontId="83" fillId="0" borderId="3" xfId="10" applyFont="1" applyBorder="1">
      <alignment vertical="center"/>
    </xf>
    <xf numFmtId="0" fontId="83" fillId="0" borderId="4" xfId="10" applyFont="1" applyBorder="1">
      <alignment vertical="center"/>
    </xf>
    <xf numFmtId="0" fontId="24" fillId="0" borderId="0" xfId="11" applyFont="1">
      <alignment vertical="center"/>
    </xf>
    <xf numFmtId="0" fontId="64" fillId="0" borderId="0" xfId="11" applyFont="1" applyAlignment="1">
      <alignment horizontal="center" vertical="center"/>
    </xf>
    <xf numFmtId="0" fontId="44" fillId="0" borderId="0" xfId="11" applyFont="1" applyAlignment="1">
      <alignment horizontal="center" vertical="center"/>
    </xf>
    <xf numFmtId="0" fontId="34" fillId="0" borderId="0" xfId="11" applyFont="1" applyAlignment="1">
      <alignment vertical="center" wrapText="1"/>
    </xf>
    <xf numFmtId="0" fontId="34" fillId="0" borderId="0" xfId="11" applyFont="1">
      <alignment vertical="center"/>
    </xf>
    <xf numFmtId="0" fontId="34" fillId="0" borderId="0" xfId="11" applyFont="1" applyAlignment="1">
      <alignment horizontal="center" vertical="center" wrapText="1"/>
    </xf>
    <xf numFmtId="0" fontId="26" fillId="0" borderId="0" xfId="11" applyFont="1">
      <alignment vertical="center"/>
    </xf>
    <xf numFmtId="0" fontId="24" fillId="0" borderId="0" xfId="11" applyFont="1" applyAlignment="1">
      <alignment horizontal="justify" vertical="center"/>
    </xf>
    <xf numFmtId="0" fontId="24" fillId="0" borderId="0" xfId="11" applyFont="1" applyAlignment="1">
      <alignment vertical="center" wrapText="1"/>
    </xf>
    <xf numFmtId="0" fontId="26" fillId="0" borderId="26" xfId="0" applyFont="1"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26" fillId="0" borderId="29" xfId="0" applyFont="1" applyBorder="1" applyAlignment="1">
      <alignment horizontal="center" vertical="center"/>
    </xf>
    <xf numFmtId="0" fontId="0" fillId="0" borderId="30" xfId="0" applyBorder="1" applyAlignment="1">
      <alignment horizontal="center" vertical="center"/>
    </xf>
    <xf numFmtId="0" fontId="26" fillId="0" borderId="21" xfId="0" applyFont="1" applyBorder="1" applyAlignment="1">
      <alignment horizontal="right" vertical="center"/>
    </xf>
    <xf numFmtId="0" fontId="0" fillId="0" borderId="31" xfId="0" applyBorder="1" applyAlignment="1">
      <alignment vertical="center" readingOrder="1"/>
    </xf>
    <xf numFmtId="0" fontId="0" fillId="0" borderId="32" xfId="0" applyBorder="1" applyAlignment="1">
      <alignment vertical="center" readingOrder="1"/>
    </xf>
    <xf numFmtId="0" fontId="0" fillId="0" borderId="33" xfId="0" applyBorder="1" applyAlignment="1">
      <alignment vertical="center" readingOrder="1"/>
    </xf>
    <xf numFmtId="0" fontId="0" fillId="0" borderId="40" xfId="0" applyBorder="1" applyAlignment="1">
      <alignment vertical="center" readingOrder="1"/>
    </xf>
    <xf numFmtId="0" fontId="0" fillId="0" borderId="41" xfId="0" applyBorder="1" applyAlignment="1">
      <alignment vertical="center" readingOrder="1"/>
    </xf>
    <xf numFmtId="0" fontId="0" fillId="0" borderId="42" xfId="0" applyBorder="1" applyAlignment="1">
      <alignment vertical="center" readingOrder="1"/>
    </xf>
    <xf numFmtId="181" fontId="26" fillId="0" borderId="35" xfId="0" applyNumberFormat="1" applyFont="1" applyBorder="1" applyAlignment="1">
      <alignment horizontal="center" vertical="center"/>
    </xf>
    <xf numFmtId="181" fontId="0" fillId="0" borderId="32" xfId="0" applyNumberFormat="1" applyBorder="1" applyAlignment="1">
      <alignment horizontal="center" vertical="center"/>
    </xf>
    <xf numFmtId="181" fontId="0" fillId="0" borderId="48" xfId="0" applyNumberFormat="1" applyBorder="1" applyAlignment="1">
      <alignment horizontal="center" vertical="center"/>
    </xf>
    <xf numFmtId="0" fontId="26" fillId="0" borderId="38" xfId="0" applyFont="1" applyBorder="1" applyAlignment="1">
      <alignment vertical="center"/>
    </xf>
    <xf numFmtId="0" fontId="0" fillId="0" borderId="41" xfId="0" applyBorder="1" applyAlignment="1">
      <alignment vertical="center"/>
    </xf>
    <xf numFmtId="181" fontId="26" fillId="0" borderId="41" xfId="0" applyNumberFormat="1" applyFont="1" applyBorder="1" applyAlignment="1">
      <alignment horizontal="left" vertical="center"/>
    </xf>
    <xf numFmtId="181" fontId="0" fillId="0" borderId="36" xfId="0" applyNumberFormat="1" applyBorder="1" applyAlignment="1">
      <alignment vertical="center"/>
    </xf>
    <xf numFmtId="181" fontId="26" fillId="0" borderId="35" xfId="0" applyNumberFormat="1" applyFont="1" applyBorder="1" applyAlignment="1">
      <alignment horizontal="center" vertical="center" shrinkToFit="1"/>
    </xf>
    <xf numFmtId="181" fontId="0" fillId="0" borderId="32" xfId="0" applyNumberFormat="1" applyBorder="1" applyAlignment="1">
      <alignment horizontal="center" vertical="center" shrinkToFit="1"/>
    </xf>
    <xf numFmtId="181" fontId="26" fillId="0" borderId="200" xfId="0" applyNumberFormat="1" applyFont="1" applyBorder="1" applyAlignment="1">
      <alignment horizontal="center" vertical="center" shrinkToFit="1"/>
    </xf>
    <xf numFmtId="181" fontId="26" fillId="0" borderId="48" xfId="0" applyNumberFormat="1" applyFont="1" applyBorder="1" applyAlignment="1">
      <alignment horizontal="center" vertical="center" shrinkToFit="1"/>
    </xf>
    <xf numFmtId="181" fontId="0" fillId="0" borderId="48" xfId="0" applyNumberFormat="1" applyBorder="1" applyAlignment="1">
      <alignment horizontal="center" vertical="center" shrinkToFit="1"/>
    </xf>
    <xf numFmtId="0" fontId="26" fillId="0" borderId="72" xfId="0" applyFont="1" applyBorder="1" applyAlignment="1">
      <alignment vertical="center"/>
    </xf>
    <xf numFmtId="0" fontId="0" fillId="0" borderId="21" xfId="0" applyBorder="1" applyAlignment="1">
      <alignment vertical="center"/>
    </xf>
    <xf numFmtId="181" fontId="26" fillId="0" borderId="21" xfId="0" applyNumberFormat="1" applyFont="1" applyBorder="1" applyAlignment="1">
      <alignment horizontal="left" vertical="center"/>
    </xf>
    <xf numFmtId="181" fontId="0" fillId="0" borderId="22" xfId="0" applyNumberFormat="1" applyBorder="1" applyAlignment="1">
      <alignment vertical="center"/>
    </xf>
    <xf numFmtId="0" fontId="12" fillId="5" borderId="0" xfId="0" applyFont="1" applyFill="1" applyAlignment="1">
      <alignment vertical="center" shrinkToFit="1"/>
    </xf>
    <xf numFmtId="0" fontId="12" fillId="0" borderId="0" xfId="13" applyFont="1" applyAlignment="1">
      <alignment horizontal="center" vertical="center"/>
    </xf>
    <xf numFmtId="0" fontId="90" fillId="0" borderId="0" xfId="13" applyFont="1" applyAlignment="1">
      <alignment horizontal="center" vertical="center"/>
    </xf>
    <xf numFmtId="0" fontId="0" fillId="0" borderId="0" xfId="0" applyAlignment="1">
      <alignment horizontal="center" vertical="center"/>
    </xf>
    <xf numFmtId="0" fontId="93" fillId="9" borderId="0" xfId="0" applyFont="1" applyFill="1" applyAlignment="1">
      <alignment horizontal="center" vertical="center" wrapText="1"/>
    </xf>
    <xf numFmtId="0" fontId="92" fillId="0" borderId="0" xfId="13" applyFont="1" applyAlignment="1">
      <alignment horizontal="justify" vertical="center"/>
    </xf>
    <xf numFmtId="0" fontId="2" fillId="0" borderId="0" xfId="13">
      <alignment vertical="center"/>
    </xf>
    <xf numFmtId="0" fontId="92" fillId="9" borderId="0" xfId="13" applyFont="1" applyFill="1" applyAlignment="1">
      <alignment horizontal="left" vertical="center" wrapText="1"/>
    </xf>
    <xf numFmtId="0" fontId="0" fillId="9" borderId="0" xfId="0" applyFill="1" applyAlignment="1">
      <alignment horizontal="left" vertical="center" wrapText="1"/>
    </xf>
    <xf numFmtId="0" fontId="12" fillId="0" borderId="41" xfId="13" applyFont="1" applyBorder="1" applyAlignment="1">
      <alignment horizontal="center" vertical="center"/>
    </xf>
    <xf numFmtId="0" fontId="0" fillId="9" borderId="0" xfId="0" applyFill="1" applyAlignment="1">
      <alignment vertical="center" wrapText="1"/>
    </xf>
    <xf numFmtId="0" fontId="12" fillId="9" borderId="0" xfId="13" applyFont="1" applyFill="1" applyAlignment="1">
      <alignment horizontal="justify" vertical="center" shrinkToFit="1"/>
    </xf>
    <xf numFmtId="0" fontId="2" fillId="9" borderId="0" xfId="13" applyFill="1" applyAlignment="1">
      <alignment vertical="center" shrinkToFit="1"/>
    </xf>
    <xf numFmtId="0" fontId="94" fillId="5" borderId="2" xfId="13" applyFont="1" applyFill="1" applyBorder="1" applyAlignment="1">
      <alignment horizontal="center" vertical="center" wrapText="1"/>
    </xf>
    <xf numFmtId="0" fontId="0" fillId="5" borderId="3" xfId="0" applyFill="1" applyBorder="1" applyAlignment="1">
      <alignment horizontal="center" vertical="center" wrapText="1"/>
    </xf>
    <xf numFmtId="0" fontId="0" fillId="5" borderId="4" xfId="0" applyFill="1" applyBorder="1" applyAlignment="1">
      <alignment horizontal="center" vertical="center" wrapText="1"/>
    </xf>
    <xf numFmtId="0" fontId="94" fillId="9" borderId="2" xfId="13" applyFont="1" applyFill="1" applyBorder="1" applyAlignment="1">
      <alignment horizontal="center" vertical="center" wrapText="1"/>
    </xf>
    <xf numFmtId="0" fontId="0" fillId="9" borderId="3" xfId="0" applyFill="1" applyBorder="1" applyAlignment="1">
      <alignment horizontal="center" vertical="center" wrapText="1"/>
    </xf>
    <xf numFmtId="0" fontId="0" fillId="9" borderId="4" xfId="0" applyFill="1" applyBorder="1" applyAlignment="1">
      <alignment horizontal="center" vertical="center" wrapText="1"/>
    </xf>
    <xf numFmtId="0" fontId="92" fillId="9" borderId="1" xfId="13" applyFont="1" applyFill="1" applyBorder="1" applyAlignment="1">
      <alignment horizontal="center" vertical="center" wrapText="1"/>
    </xf>
    <xf numFmtId="0" fontId="12" fillId="5" borderId="3" xfId="13" applyFont="1" applyFill="1" applyBorder="1" applyAlignment="1">
      <alignment horizontal="center" vertical="center" wrapText="1"/>
    </xf>
    <xf numFmtId="0" fontId="12" fillId="9" borderId="3" xfId="13" applyFont="1" applyFill="1" applyBorder="1" applyAlignment="1">
      <alignment horizontal="center" vertical="center" wrapText="1"/>
    </xf>
    <xf numFmtId="0" fontId="18" fillId="9" borderId="3" xfId="13" applyFont="1" applyFill="1" applyBorder="1" applyAlignment="1">
      <alignment horizontal="center" vertical="center" wrapText="1"/>
    </xf>
    <xf numFmtId="0" fontId="12" fillId="0" borderId="2" xfId="13" applyFont="1" applyBorder="1" applyAlignment="1">
      <alignment horizontal="center" vertical="center"/>
    </xf>
    <xf numFmtId="0" fontId="12" fillId="0" borderId="4" xfId="13" applyFont="1" applyBorder="1" applyAlignment="1">
      <alignment horizontal="center" vertical="center"/>
    </xf>
    <xf numFmtId="0" fontId="12" fillId="0" borderId="2" xfId="13" applyFont="1" applyBorder="1" applyAlignment="1">
      <alignment horizontal="center" vertical="center" wrapText="1"/>
    </xf>
    <xf numFmtId="0" fontId="12" fillId="0" borderId="1" xfId="13" applyFont="1" applyBorder="1" applyAlignment="1">
      <alignment horizontal="center" vertical="center" wrapText="1"/>
    </xf>
    <xf numFmtId="0" fontId="12" fillId="0" borderId="1" xfId="0" applyFont="1" applyBorder="1" applyAlignment="1">
      <alignment vertical="center"/>
    </xf>
    <xf numFmtId="0" fontId="2" fillId="0" borderId="2" xfId="13" applyBorder="1" applyAlignment="1">
      <alignment horizontal="center" vertical="center"/>
    </xf>
    <xf numFmtId="0" fontId="2" fillId="0" borderId="4" xfId="13" applyBorder="1" applyAlignment="1">
      <alignment horizontal="center" vertical="center"/>
    </xf>
    <xf numFmtId="0" fontId="2" fillId="0" borderId="1" xfId="13" applyBorder="1">
      <alignment vertical="center"/>
    </xf>
    <xf numFmtId="0" fontId="0" fillId="0" borderId="1" xfId="0" applyBorder="1" applyAlignment="1">
      <alignment vertical="center"/>
    </xf>
    <xf numFmtId="0" fontId="12" fillId="9" borderId="33" xfId="13" applyFont="1" applyFill="1" applyBorder="1" applyAlignment="1">
      <alignment horizontal="justify" vertical="center"/>
    </xf>
    <xf numFmtId="0" fontId="0" fillId="9" borderId="34" xfId="0" applyFill="1" applyBorder="1" applyAlignment="1">
      <alignment vertical="center"/>
    </xf>
    <xf numFmtId="0" fontId="0" fillId="9" borderId="35" xfId="0" applyFill="1" applyBorder="1" applyAlignment="1">
      <alignment vertical="center"/>
    </xf>
    <xf numFmtId="0" fontId="94" fillId="5" borderId="2" xfId="13" applyFont="1" applyFill="1" applyBorder="1" applyAlignment="1">
      <alignment vertical="center" wrapText="1"/>
    </xf>
    <xf numFmtId="0" fontId="0" fillId="5" borderId="3" xfId="0" applyFill="1" applyBorder="1" applyAlignment="1">
      <alignment vertical="center" wrapText="1"/>
    </xf>
    <xf numFmtId="0" fontId="0" fillId="5" borderId="4" xfId="0" applyFill="1" applyBorder="1" applyAlignment="1">
      <alignment vertical="center" wrapText="1"/>
    </xf>
    <xf numFmtId="0" fontId="12" fillId="5" borderId="3" xfId="13" applyFont="1" applyFill="1" applyBorder="1" applyAlignment="1">
      <alignment vertical="center" wrapText="1"/>
    </xf>
    <xf numFmtId="0" fontId="92" fillId="9" borderId="2" xfId="13" applyFont="1" applyFill="1" applyBorder="1" applyAlignment="1">
      <alignment horizontal="center" vertical="center" wrapText="1"/>
    </xf>
    <xf numFmtId="0" fontId="95" fillId="9" borderId="3" xfId="13" applyFont="1" applyFill="1" applyBorder="1" applyAlignment="1">
      <alignment horizontal="center" vertical="center" wrapText="1"/>
    </xf>
    <xf numFmtId="0" fontId="21" fillId="9" borderId="3" xfId="13" applyFont="1" applyFill="1" applyBorder="1" applyAlignment="1">
      <alignment horizontal="left" wrapText="1"/>
    </xf>
    <xf numFmtId="0" fontId="0" fillId="5" borderId="0" xfId="0" applyFill="1" applyAlignment="1">
      <alignment vertical="center" shrinkToFit="1"/>
    </xf>
    <xf numFmtId="0" fontId="92" fillId="9" borderId="0" xfId="13" applyFont="1" applyFill="1" applyAlignment="1">
      <alignment horizontal="right" vertical="center" wrapText="1"/>
    </xf>
    <xf numFmtId="0" fontId="0" fillId="9" borderId="0" xfId="0" applyFill="1" applyAlignment="1">
      <alignment horizontal="right" vertical="center" wrapText="1"/>
    </xf>
    <xf numFmtId="0" fontId="149" fillId="9" borderId="2" xfId="13" applyFont="1" applyFill="1" applyBorder="1" applyAlignment="1">
      <alignment horizontal="center" vertical="center" wrapText="1"/>
    </xf>
    <xf numFmtId="0" fontId="92" fillId="9" borderId="3" xfId="13" applyFont="1" applyFill="1" applyBorder="1" applyAlignment="1">
      <alignment horizontal="left" shrinkToFit="1"/>
    </xf>
    <xf numFmtId="0" fontId="144" fillId="5" borderId="2" xfId="13" applyFont="1" applyFill="1" applyBorder="1" applyAlignment="1">
      <alignment horizontal="left" vertical="center" wrapText="1" indent="2"/>
    </xf>
    <xf numFmtId="0" fontId="145" fillId="5" borderId="3" xfId="0" applyFont="1" applyFill="1" applyBorder="1" applyAlignment="1">
      <alignment horizontal="left" vertical="center" wrapText="1" indent="2"/>
    </xf>
    <xf numFmtId="0" fontId="145" fillId="5" borderId="4" xfId="0" applyFont="1" applyFill="1" applyBorder="1" applyAlignment="1">
      <alignment horizontal="left" vertical="center" wrapText="1" indent="2"/>
    </xf>
    <xf numFmtId="0" fontId="146" fillId="9" borderId="2" xfId="13" applyFont="1" applyFill="1" applyBorder="1" applyAlignment="1">
      <alignment horizontal="left" vertical="center" indent="7"/>
    </xf>
    <xf numFmtId="0" fontId="146" fillId="9" borderId="3" xfId="13" applyFont="1" applyFill="1" applyBorder="1" applyAlignment="1">
      <alignment horizontal="left" vertical="center" indent="7"/>
    </xf>
    <xf numFmtId="0" fontId="148" fillId="5" borderId="3" xfId="13" applyFont="1" applyFill="1" applyBorder="1" applyAlignment="1">
      <alignment horizontal="left" vertical="center" wrapText="1" indent="1"/>
    </xf>
    <xf numFmtId="0" fontId="134" fillId="9" borderId="3" xfId="13" applyFont="1" applyFill="1" applyBorder="1" applyAlignment="1">
      <alignment horizontal="left" vertical="center" wrapText="1" indent="2"/>
    </xf>
    <xf numFmtId="0" fontId="135" fillId="9" borderId="3" xfId="13" applyFont="1" applyFill="1" applyBorder="1" applyAlignment="1">
      <alignment horizontal="left" vertical="center" wrapText="1" indent="2"/>
    </xf>
    <xf numFmtId="0" fontId="61" fillId="9" borderId="0" xfId="0" applyFont="1" applyFill="1" applyAlignment="1">
      <alignment horizontal="center" vertical="center" wrapText="1"/>
    </xf>
    <xf numFmtId="0" fontId="138" fillId="0" borderId="0" xfId="13" applyFont="1" applyAlignment="1">
      <alignment horizontal="left" vertical="center" indent="2"/>
    </xf>
    <xf numFmtId="0" fontId="18" fillId="0" borderId="2" xfId="13" applyFont="1" applyBorder="1" applyAlignment="1">
      <alignment horizontal="center" vertical="center"/>
    </xf>
    <xf numFmtId="0" fontId="18" fillId="0" borderId="4" xfId="13" applyFont="1" applyBorder="1" applyAlignment="1">
      <alignment horizontal="center" vertical="center"/>
    </xf>
    <xf numFmtId="0" fontId="18" fillId="0" borderId="2" xfId="13" applyFont="1" applyBorder="1" applyAlignment="1">
      <alignment horizontal="center" vertical="center" wrapText="1"/>
    </xf>
    <xf numFmtId="0" fontId="18" fillId="0" borderId="1" xfId="13" applyFont="1" applyBorder="1" applyAlignment="1">
      <alignment horizontal="center" vertical="center" wrapText="1"/>
    </xf>
    <xf numFmtId="0" fontId="18" fillId="0" borderId="1" xfId="0" applyFont="1" applyBorder="1" applyAlignment="1">
      <alignment vertical="center"/>
    </xf>
    <xf numFmtId="0" fontId="138" fillId="5" borderId="2" xfId="13" applyFont="1" applyFill="1" applyBorder="1" applyAlignment="1">
      <alignment horizontal="left" vertical="center" wrapText="1" indent="2"/>
    </xf>
    <xf numFmtId="0" fontId="128" fillId="5" borderId="3" xfId="0" applyFont="1" applyFill="1" applyBorder="1" applyAlignment="1">
      <alignment horizontal="left" vertical="center" wrapText="1" indent="2"/>
    </xf>
    <xf numFmtId="0" fontId="128" fillId="5" borderId="4" xfId="0" applyFont="1" applyFill="1" applyBorder="1" applyAlignment="1">
      <alignment horizontal="left" vertical="center" wrapText="1" indent="2"/>
    </xf>
    <xf numFmtId="0" fontId="139" fillId="9" borderId="2" xfId="13" applyFont="1" applyFill="1" applyBorder="1" applyAlignment="1">
      <alignment horizontal="center" vertical="center" wrapText="1"/>
    </xf>
    <xf numFmtId="0" fontId="140" fillId="9" borderId="3" xfId="0" applyFont="1" applyFill="1" applyBorder="1" applyAlignment="1">
      <alignment horizontal="center" vertical="center" wrapText="1"/>
    </xf>
    <xf numFmtId="0" fontId="140" fillId="9" borderId="4" xfId="0" applyFont="1" applyFill="1" applyBorder="1" applyAlignment="1">
      <alignment horizontal="center" vertical="center" wrapText="1"/>
    </xf>
    <xf numFmtId="0" fontId="12" fillId="5" borderId="3" xfId="13" applyFont="1" applyFill="1" applyBorder="1" applyAlignment="1">
      <alignment horizontal="left" vertical="center" wrapText="1"/>
    </xf>
    <xf numFmtId="0" fontId="134" fillId="0" borderId="0" xfId="13" applyFont="1" applyAlignment="1">
      <alignment horizontal="center" vertical="center"/>
    </xf>
    <xf numFmtId="0" fontId="135" fillId="0" borderId="0" xfId="13" applyFont="1" applyAlignment="1">
      <alignment horizontal="center" vertical="center"/>
    </xf>
    <xf numFmtId="0" fontId="59" fillId="0" borderId="0" xfId="14" applyFont="1" applyAlignment="1">
      <alignment horizontal="center" vertical="center" wrapText="1"/>
    </xf>
    <xf numFmtId="0" fontId="0" fillId="0" borderId="0" xfId="0" applyAlignment="1">
      <alignment horizontal="center" vertical="center" wrapText="1"/>
    </xf>
    <xf numFmtId="0" fontId="24" fillId="0" borderId="1" xfId="14" applyFont="1" applyBorder="1" applyAlignment="1">
      <alignment horizontal="center" vertical="center"/>
    </xf>
    <xf numFmtId="0" fontId="24" fillId="9" borderId="2" xfId="14" applyFont="1" applyFill="1" applyBorder="1" applyAlignment="1">
      <alignment horizontal="left" vertical="center"/>
    </xf>
    <xf numFmtId="0" fontId="24" fillId="9" borderId="3" xfId="14" applyFont="1" applyFill="1" applyBorder="1" applyAlignment="1">
      <alignment horizontal="left" vertical="center"/>
    </xf>
    <xf numFmtId="0" fontId="24" fillId="9" borderId="4" xfId="14" applyFont="1" applyFill="1" applyBorder="1" applyAlignment="1">
      <alignment horizontal="left" vertical="center"/>
    </xf>
    <xf numFmtId="0" fontId="97" fillId="9" borderId="2" xfId="14" applyFont="1" applyFill="1" applyBorder="1" applyAlignment="1">
      <alignment horizontal="left" vertical="center"/>
    </xf>
    <xf numFmtId="0" fontId="97" fillId="9" borderId="3" xfId="14" applyFont="1" applyFill="1" applyBorder="1" applyAlignment="1">
      <alignment horizontal="left" vertical="center"/>
    </xf>
    <xf numFmtId="0" fontId="97" fillId="9" borderId="4" xfId="14" applyFont="1" applyFill="1" applyBorder="1" applyAlignment="1">
      <alignment horizontal="left" vertical="center"/>
    </xf>
    <xf numFmtId="0" fontId="24" fillId="0" borderId="0" xfId="14" applyFont="1" applyAlignment="1">
      <alignment vertical="center" wrapText="1"/>
    </xf>
    <xf numFmtId="0" fontId="24" fillId="0" borderId="0" xfId="14" applyFont="1">
      <alignment vertical="center"/>
    </xf>
    <xf numFmtId="0" fontId="66" fillId="0" borderId="130" xfId="14" applyFont="1" applyBorder="1" applyAlignment="1">
      <alignment vertical="center" shrinkToFit="1"/>
    </xf>
    <xf numFmtId="0" fontId="99" fillId="0" borderId="137" xfId="0" applyFont="1" applyBorder="1" applyAlignment="1">
      <alignment shrinkToFit="1"/>
    </xf>
    <xf numFmtId="0" fontId="99" fillId="0" borderId="138" xfId="0" applyFont="1" applyBorder="1" applyAlignment="1">
      <alignment shrinkToFit="1"/>
    </xf>
    <xf numFmtId="0" fontId="24" fillId="0" borderId="179" xfId="14" applyFont="1" applyBorder="1">
      <alignment vertical="center"/>
    </xf>
    <xf numFmtId="0" fontId="2" fillId="0" borderId="179" xfId="14" applyBorder="1">
      <alignment vertical="center"/>
    </xf>
    <xf numFmtId="0" fontId="66" fillId="0" borderId="142" xfId="14" applyFont="1" applyBorder="1" applyAlignment="1">
      <alignment vertical="center" shrinkToFit="1"/>
    </xf>
    <xf numFmtId="0" fontId="99" fillId="0" borderId="143" xfId="0" applyFont="1" applyBorder="1" applyAlignment="1">
      <alignment shrinkToFit="1"/>
    </xf>
    <xf numFmtId="0" fontId="99" fillId="0" borderId="144" xfId="0" applyFont="1" applyBorder="1" applyAlignment="1">
      <alignment shrinkToFit="1"/>
    </xf>
    <xf numFmtId="0" fontId="24" fillId="0" borderId="178" xfId="14" applyFont="1" applyBorder="1" applyAlignment="1">
      <alignment horizontal="center" vertical="center"/>
    </xf>
    <xf numFmtId="0" fontId="24" fillId="0" borderId="179" xfId="14" applyFont="1" applyBorder="1" applyAlignment="1">
      <alignment horizontal="center" vertical="center"/>
    </xf>
    <xf numFmtId="0" fontId="24" fillId="0" borderId="178" xfId="14" applyFont="1" applyBorder="1">
      <alignment vertical="center"/>
    </xf>
    <xf numFmtId="0" fontId="2" fillId="0" borderId="178" xfId="14" applyBorder="1">
      <alignment vertical="center"/>
    </xf>
    <xf numFmtId="0" fontId="98" fillId="0" borderId="44" xfId="14" applyFont="1" applyBorder="1" applyAlignment="1">
      <alignment vertical="center" textRotation="255"/>
    </xf>
    <xf numFmtId="0" fontId="98" fillId="0" borderId="38" xfId="14" applyFont="1" applyBorder="1">
      <alignment vertical="center"/>
    </xf>
    <xf numFmtId="0" fontId="98" fillId="0" borderId="178" xfId="14" applyFont="1" applyBorder="1" applyAlignment="1">
      <alignment horizontal="center" vertical="center"/>
    </xf>
    <xf numFmtId="0" fontId="98" fillId="0" borderId="179" xfId="14" applyFont="1" applyBorder="1" applyAlignment="1">
      <alignment horizontal="center" vertical="center"/>
    </xf>
    <xf numFmtId="0" fontId="24" fillId="0" borderId="2" xfId="14" applyFont="1" applyBorder="1" applyAlignment="1">
      <alignment horizontal="center" vertical="center"/>
    </xf>
    <xf numFmtId="0" fontId="24" fillId="0" borderId="4" xfId="14" applyFont="1" applyBorder="1" applyAlignment="1">
      <alignment horizontal="center" vertical="center"/>
    </xf>
    <xf numFmtId="0" fontId="24" fillId="0" borderId="180" xfId="14" applyFont="1" applyBorder="1">
      <alignment vertical="center"/>
    </xf>
    <xf numFmtId="0" fontId="2" fillId="0" borderId="180" xfId="14" applyBorder="1">
      <alignment vertical="center"/>
    </xf>
    <xf numFmtId="0" fontId="98" fillId="0" borderId="2" xfId="14" applyFont="1" applyBorder="1" applyAlignment="1">
      <alignment horizontal="center" vertical="center"/>
    </xf>
    <xf numFmtId="0" fontId="98" fillId="0" borderId="4" xfId="14" applyFont="1" applyBorder="1" applyAlignment="1">
      <alignment horizontal="center" vertical="center"/>
    </xf>
    <xf numFmtId="0" fontId="34" fillId="0" borderId="130" xfId="14" applyFont="1" applyBorder="1" applyAlignment="1">
      <alignment vertical="center" shrinkToFit="1"/>
    </xf>
    <xf numFmtId="0" fontId="16" fillId="0" borderId="137" xfId="0" applyFont="1" applyBorder="1" applyAlignment="1">
      <alignment shrinkToFit="1"/>
    </xf>
    <xf numFmtId="0" fontId="16" fillId="0" borderId="138" xfId="0" applyFont="1" applyBorder="1" applyAlignment="1">
      <alignment shrinkToFit="1"/>
    </xf>
    <xf numFmtId="0" fontId="34" fillId="0" borderId="142" xfId="14" applyFont="1" applyBorder="1" applyAlignment="1">
      <alignment vertical="center" shrinkToFit="1"/>
    </xf>
    <xf numFmtId="0" fontId="16" fillId="0" borderId="143" xfId="0" applyFont="1" applyBorder="1" applyAlignment="1">
      <alignment shrinkToFit="1"/>
    </xf>
    <xf numFmtId="0" fontId="16" fillId="0" borderId="144" xfId="0" applyFont="1" applyBorder="1" applyAlignment="1">
      <alignment shrinkToFit="1"/>
    </xf>
    <xf numFmtId="0" fontId="66" fillId="0" borderId="181" xfId="14" applyFont="1" applyBorder="1" applyAlignment="1">
      <alignment vertical="center" shrinkToFit="1"/>
    </xf>
    <xf numFmtId="0" fontId="99" fillId="0" borderId="51" xfId="0" applyFont="1" applyBorder="1" applyAlignment="1">
      <alignment shrinkToFit="1"/>
    </xf>
    <xf numFmtId="0" fontId="99" fillId="0" borderId="52" xfId="0" applyFont="1" applyBorder="1" applyAlignment="1">
      <alignment shrinkToFit="1"/>
    </xf>
    <xf numFmtId="0" fontId="98" fillId="0" borderId="35" xfId="14" applyFont="1" applyBorder="1" applyAlignment="1">
      <alignment vertical="center" textRotation="255"/>
    </xf>
    <xf numFmtId="0" fontId="98" fillId="0" borderId="180" xfId="14" applyFont="1" applyBorder="1" applyAlignment="1">
      <alignment horizontal="center" vertical="center"/>
    </xf>
    <xf numFmtId="9" fontId="66" fillId="0" borderId="130" xfId="1" applyFont="1" applyBorder="1" applyAlignment="1">
      <alignment vertical="center" shrinkToFit="1"/>
    </xf>
    <xf numFmtId="9" fontId="99" fillId="0" borderId="137" xfId="1" applyFont="1" applyBorder="1" applyAlignment="1">
      <alignment shrinkToFit="1"/>
    </xf>
    <xf numFmtId="9" fontId="99" fillId="0" borderId="138" xfId="1" applyFont="1" applyBorder="1" applyAlignment="1">
      <alignment shrinkToFit="1"/>
    </xf>
    <xf numFmtId="0" fontId="24" fillId="0" borderId="0" xfId="14" applyFont="1" applyAlignment="1">
      <alignment horizontal="center" vertical="center"/>
    </xf>
    <xf numFmtId="0" fontId="24" fillId="0" borderId="15" xfId="5" applyFont="1" applyBorder="1" applyAlignment="1">
      <alignment horizontal="center" vertical="center"/>
    </xf>
    <xf numFmtId="0" fontId="24" fillId="0" borderId="16" xfId="5" applyFont="1" applyBorder="1" applyAlignment="1">
      <alignment horizontal="center" vertical="center"/>
    </xf>
    <xf numFmtId="0" fontId="24" fillId="0" borderId="70" xfId="5" applyFont="1" applyBorder="1" applyAlignment="1">
      <alignment horizontal="center" vertical="center"/>
    </xf>
    <xf numFmtId="0" fontId="24" fillId="0" borderId="20" xfId="5" applyFont="1" applyBorder="1" applyAlignment="1">
      <alignment horizontal="center" vertical="center"/>
    </xf>
    <xf numFmtId="0" fontId="24" fillId="0" borderId="21" xfId="5" applyFont="1" applyBorder="1" applyAlignment="1">
      <alignment horizontal="center" vertical="center"/>
    </xf>
    <xf numFmtId="0" fontId="24" fillId="0" borderId="56" xfId="5" applyFont="1" applyBorder="1" applyAlignment="1">
      <alignment horizontal="center" vertical="center"/>
    </xf>
    <xf numFmtId="0" fontId="24" fillId="5" borderId="71" xfId="5" applyFont="1" applyFill="1" applyBorder="1" applyAlignment="1">
      <alignment vertical="center" wrapText="1"/>
    </xf>
    <xf numFmtId="0" fontId="24" fillId="5" borderId="16" xfId="5" applyFont="1" applyFill="1" applyBorder="1" applyAlignment="1">
      <alignment vertical="center" wrapText="1"/>
    </xf>
    <xf numFmtId="0" fontId="24" fillId="5" borderId="17" xfId="5" applyFont="1" applyFill="1" applyBorder="1" applyAlignment="1">
      <alignment vertical="center" wrapText="1"/>
    </xf>
    <xf numFmtId="0" fontId="24" fillId="5" borderId="72" xfId="5" applyFont="1" applyFill="1" applyBorder="1" applyAlignment="1">
      <alignment vertical="center" wrapText="1"/>
    </xf>
    <xf numFmtId="0" fontId="24" fillId="5" borderId="21" xfId="5" applyFont="1" applyFill="1" applyBorder="1" applyAlignment="1">
      <alignment vertical="center" wrapText="1"/>
    </xf>
    <xf numFmtId="0" fontId="24" fillId="5" borderId="22" xfId="5" applyFont="1" applyFill="1" applyBorder="1" applyAlignment="1">
      <alignment vertical="center" wrapText="1"/>
    </xf>
    <xf numFmtId="0" fontId="24" fillId="0" borderId="73" xfId="5" applyFont="1" applyBorder="1" applyAlignment="1">
      <alignment horizontal="center" vertical="center" textRotation="255"/>
    </xf>
    <xf numFmtId="0" fontId="0" fillId="0" borderId="75" xfId="0" applyBorder="1"/>
    <xf numFmtId="0" fontId="0" fillId="0" borderId="76" xfId="0" applyBorder="1"/>
    <xf numFmtId="0" fontId="24" fillId="0" borderId="74" xfId="5" applyFont="1" applyBorder="1" applyAlignment="1">
      <alignment horizontal="center" vertical="center"/>
    </xf>
    <xf numFmtId="0" fontId="24" fillId="0" borderId="1" xfId="5" applyFont="1" applyBorder="1" applyAlignment="1">
      <alignment horizontal="center" vertical="center"/>
    </xf>
    <xf numFmtId="0" fontId="24" fillId="5" borderId="71" xfId="5" applyFont="1" applyFill="1" applyBorder="1" applyAlignment="1">
      <alignment horizontal="left" vertical="center" indent="1"/>
    </xf>
    <xf numFmtId="0" fontId="24" fillId="5" borderId="16" xfId="5" applyFont="1" applyFill="1" applyBorder="1" applyAlignment="1">
      <alignment horizontal="left" vertical="center" indent="1"/>
    </xf>
    <xf numFmtId="0" fontId="24" fillId="5" borderId="38" xfId="5" applyFont="1" applyFill="1" applyBorder="1" applyAlignment="1">
      <alignment horizontal="left" vertical="center" indent="1"/>
    </xf>
    <xf numFmtId="0" fontId="24" fillId="5" borderId="41" xfId="5" applyFont="1" applyFill="1" applyBorder="1" applyAlignment="1">
      <alignment horizontal="left" vertical="center" indent="1"/>
    </xf>
    <xf numFmtId="0" fontId="24" fillId="5" borderId="16" xfId="5" applyFont="1" applyFill="1" applyBorder="1">
      <alignment vertical="center"/>
    </xf>
    <xf numFmtId="0" fontId="24" fillId="5" borderId="17" xfId="5" applyFont="1" applyFill="1" applyBorder="1">
      <alignment vertical="center"/>
    </xf>
    <xf numFmtId="0" fontId="24" fillId="5" borderId="41" xfId="5" applyFont="1" applyFill="1" applyBorder="1">
      <alignment vertical="center"/>
    </xf>
    <xf numFmtId="0" fontId="24" fillId="5" borderId="36" xfId="5" applyFont="1" applyFill="1" applyBorder="1">
      <alignment vertical="center"/>
    </xf>
    <xf numFmtId="0" fontId="24" fillId="0" borderId="35" xfId="5" applyFont="1" applyBorder="1" applyAlignment="1">
      <alignment horizontal="center" vertical="center" wrapText="1"/>
    </xf>
    <xf numFmtId="0" fontId="24" fillId="0" borderId="32" xfId="5" applyFont="1" applyBorder="1" applyAlignment="1">
      <alignment horizontal="center" vertical="center" wrapText="1"/>
    </xf>
    <xf numFmtId="0" fontId="24" fillId="0" borderId="33" xfId="5" applyFont="1" applyBorder="1" applyAlignment="1">
      <alignment horizontal="center" vertical="center" wrapText="1"/>
    </xf>
    <xf numFmtId="0" fontId="24" fillId="0" borderId="44" xfId="5" applyFont="1" applyBorder="1" applyAlignment="1">
      <alignment horizontal="center" vertical="center" wrapText="1"/>
    </xf>
    <xf numFmtId="0" fontId="24" fillId="0" borderId="0" xfId="5" applyFont="1" applyAlignment="1">
      <alignment horizontal="center" vertical="center" wrapText="1"/>
    </xf>
    <xf numFmtId="0" fontId="24" fillId="0" borderId="37" xfId="5" applyFont="1" applyBorder="1" applyAlignment="1">
      <alignment horizontal="center" vertical="center" wrapText="1"/>
    </xf>
    <xf numFmtId="0" fontId="24" fillId="0" borderId="72" xfId="5" applyFont="1" applyBorder="1" applyAlignment="1">
      <alignment horizontal="center" vertical="center" wrapText="1"/>
    </xf>
    <xf numFmtId="0" fontId="24" fillId="0" borderId="21" xfId="5" applyFont="1" applyBorder="1" applyAlignment="1">
      <alignment horizontal="center" vertical="center" wrapText="1"/>
    </xf>
    <xf numFmtId="0" fontId="24" fillId="0" borderId="56" xfId="5" applyFont="1" applyBorder="1" applyAlignment="1">
      <alignment horizontal="center" vertical="center" wrapText="1"/>
    </xf>
    <xf numFmtId="0" fontId="24" fillId="0" borderId="44" xfId="5" applyFont="1" applyBorder="1" applyAlignment="1">
      <alignment horizontal="left" vertical="center"/>
    </xf>
    <xf numFmtId="0" fontId="24" fillId="0" borderId="0" xfId="5" applyFont="1" applyAlignment="1">
      <alignment horizontal="left" vertical="center"/>
    </xf>
    <xf numFmtId="0" fontId="24" fillId="0" borderId="19" xfId="5" applyFont="1" applyBorder="1" applyAlignment="1">
      <alignment horizontal="left" vertical="center"/>
    </xf>
    <xf numFmtId="0" fontId="24" fillId="0" borderId="41" xfId="5" applyFont="1" applyBorder="1" applyAlignment="1">
      <alignment horizontal="left" vertical="center"/>
    </xf>
    <xf numFmtId="0" fontId="24" fillId="0" borderId="3" xfId="5" applyFont="1" applyBorder="1" applyAlignment="1">
      <alignment horizontal="left" vertical="center" shrinkToFit="1"/>
    </xf>
    <xf numFmtId="0" fontId="0" fillId="0" borderId="3" xfId="0" applyBorder="1" applyAlignment="1">
      <alignment horizontal="left" vertical="center" shrinkToFit="1"/>
    </xf>
    <xf numFmtId="0" fontId="24" fillId="5" borderId="0" xfId="5" applyFont="1" applyFill="1" applyAlignment="1">
      <alignment horizontal="left" vertical="center" indent="1"/>
    </xf>
    <xf numFmtId="0" fontId="24" fillId="5" borderId="19" xfId="5" applyFont="1" applyFill="1" applyBorder="1" applyAlignment="1">
      <alignment horizontal="left" vertical="center" indent="1"/>
    </xf>
    <xf numFmtId="0" fontId="24" fillId="5" borderId="36" xfId="5" applyFont="1" applyFill="1" applyBorder="1" applyAlignment="1">
      <alignment horizontal="left" vertical="center" indent="1"/>
    </xf>
    <xf numFmtId="0" fontId="24" fillId="0" borderId="32" xfId="5" applyFont="1" applyBorder="1" applyAlignment="1">
      <alignment horizontal="center" vertical="center"/>
    </xf>
    <xf numFmtId="0" fontId="24" fillId="0" borderId="33" xfId="5" applyFont="1" applyBorder="1" applyAlignment="1">
      <alignment horizontal="center" vertical="center"/>
    </xf>
    <xf numFmtId="0" fontId="24" fillId="0" borderId="44" xfId="5" applyFont="1" applyBorder="1" applyAlignment="1">
      <alignment horizontal="center" vertical="center"/>
    </xf>
    <xf numFmtId="0" fontId="24" fillId="0" borderId="0" xfId="5" applyFont="1" applyAlignment="1">
      <alignment horizontal="center" vertical="center"/>
    </xf>
    <xf numFmtId="0" fontId="24" fillId="0" borderId="37" xfId="5" applyFont="1" applyBorder="1" applyAlignment="1">
      <alignment horizontal="center" vertical="center"/>
    </xf>
    <xf numFmtId="0" fontId="24" fillId="0" borderId="38" xfId="5" applyFont="1" applyBorder="1" applyAlignment="1">
      <alignment horizontal="center" vertical="center"/>
    </xf>
    <xf numFmtId="0" fontId="24" fillId="0" borderId="41" xfId="5" applyFont="1" applyBorder="1" applyAlignment="1">
      <alignment horizontal="center" vertical="center"/>
    </xf>
    <xf numFmtId="0" fontId="24" fillId="0" borderId="42" xfId="5" applyFont="1" applyBorder="1" applyAlignment="1">
      <alignment horizontal="center" vertical="center"/>
    </xf>
  </cellXfs>
  <cellStyles count="22">
    <cellStyle name="パーセント" xfId="1" builtinId="5"/>
    <cellStyle name="ハイパーリンク" xfId="3" builtinId="8"/>
    <cellStyle name="標準" xfId="0" builtinId="0"/>
    <cellStyle name="標準 2" xfId="15" xr:uid="{00000000-0005-0000-0000-000003000000}"/>
    <cellStyle name="標準 3" xfId="16" xr:uid="{00000000-0005-0000-0000-000004000000}"/>
    <cellStyle name="標準 4" xfId="17" xr:uid="{00000000-0005-0000-0000-000005000000}"/>
    <cellStyle name="標準 5" xfId="18" xr:uid="{00000000-0005-0000-0000-000006000000}"/>
    <cellStyle name="標準 6" xfId="19" xr:uid="{00000000-0005-0000-0000-000007000000}"/>
    <cellStyle name="標準 7" xfId="20" xr:uid="{D7719189-3C26-4CCE-9236-BF6469620D0A}"/>
    <cellStyle name="標準_05休暇中の安全管理・現場休業届・緊急連絡体制表【Excel版】(H21.4.25竹井)" xfId="11" xr:uid="{00000000-0005-0000-0000-000008000000}"/>
    <cellStyle name="標準_Book2" xfId="13" xr:uid="{00000000-0005-0000-0000-000009000000}"/>
    <cellStyle name="標準_Sheet1" xfId="21" xr:uid="{07D6E280-1B91-4788-9C60-EE5DDD25DA55}"/>
    <cellStyle name="標準_ＶＯＣ結果報告書雛形" xfId="8" xr:uid="{00000000-0005-0000-0000-00000A000000}"/>
    <cellStyle name="標準_かし自主点検（横浜市）" xfId="14" xr:uid="{00000000-0005-0000-0000-00000B000000}"/>
    <cellStyle name="標準_緊急連絡（掲示用）" xfId="12" xr:uid="{00000000-0005-0000-0000-00000C000000}"/>
    <cellStyle name="標準_工事提出書類16年度_プールフェンス暫定版V04" xfId="9" xr:uid="{00000000-0005-0000-0000-00000D000000}"/>
    <cellStyle name="標準_工事提出書類16年度_プールフェンス暫定版V04_H18工事提出書類" xfId="6" xr:uid="{00000000-0005-0000-0000-00000E000000}"/>
    <cellStyle name="標準_細谷戸保育園屋上防水改修その他工事完成写真" xfId="7" xr:uid="{00000000-0005-0000-0000-00000F000000}"/>
    <cellStyle name="標準_書類：年末年始休暇届" xfId="10" xr:uid="{00000000-0005-0000-0000-000010000000}"/>
    <cellStyle name="標準_第二選定委員会" xfId="4" xr:uid="{00000000-0005-0000-0000-000011000000}"/>
    <cellStyle name="標準_届出" xfId="2" xr:uid="{00000000-0005-0000-0000-000012000000}"/>
    <cellStyle name="標準_編成表・現場代理人・主任゛術者選定届" xfId="5" xr:uid="{00000000-0005-0000-0000-000013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mruColors>
      <color rgb="FFFFFFCC"/>
      <color rgb="FFCCFFFF"/>
      <color rgb="FFFFFF99"/>
      <color rgb="FFFF6565"/>
      <color rgb="FFFFCC99"/>
      <color rgb="FF0000CC"/>
      <color rgb="FFCCFFCC"/>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hyperlink" Target="#&#22522;&#26412;!R1C1"/><Relationship Id="rId2" Type="http://schemas.openxmlformats.org/officeDocument/2006/relationships/image" Target="../media/image1.jpeg"/><Relationship Id="rId1" Type="http://schemas.openxmlformats.org/officeDocument/2006/relationships/hyperlink" Target="#&#25552;&#20986;&#26360;&#39006;!R1C1"/><Relationship Id="rId4"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emf"/></Relationships>
</file>

<file path=xl/drawings/_rels/drawing15.xml.rels><?xml version="1.0" encoding="UTF-8" standalone="yes"?>
<Relationships xmlns="http://schemas.openxmlformats.org/package/2006/relationships"><Relationship Id="rId1" Type="http://schemas.openxmlformats.org/officeDocument/2006/relationships/image" Target="../media/image4.emf"/></Relationships>
</file>

<file path=xl/drawings/_rels/drawing16.xml.rels><?xml version="1.0" encoding="UTF-8" standalone="yes"?>
<Relationships xmlns="http://schemas.openxmlformats.org/package/2006/relationships"><Relationship Id="rId1" Type="http://schemas.openxmlformats.org/officeDocument/2006/relationships/image" Target="../media/image4.emf"/></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emf"/></Relationships>
</file>

<file path=xl/drawings/_rels/drawing23.xml.rels><?xml version="1.0" encoding="UTF-8" standalone="yes"?>
<Relationships xmlns="http://schemas.openxmlformats.org/package/2006/relationships"><Relationship Id="rId1" Type="http://schemas.openxmlformats.org/officeDocument/2006/relationships/image" Target="../media/image4.emf"/></Relationships>
</file>

<file path=xl/drawings/_rels/drawing24.xml.rels><?xml version="1.0" encoding="UTF-8" standalone="yes"?>
<Relationships xmlns="http://schemas.openxmlformats.org/package/2006/relationships"><Relationship Id="rId1" Type="http://schemas.openxmlformats.org/officeDocument/2006/relationships/image" Target="../media/image4.emf"/></Relationships>
</file>

<file path=xl/drawings/_rels/drawing2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9.xml.rels><?xml version="1.0" encoding="UTF-8" standalone="yes"?>
<Relationships xmlns="http://schemas.openxmlformats.org/package/2006/relationships"><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2</xdr:col>
      <xdr:colOff>123825</xdr:colOff>
      <xdr:row>5</xdr:row>
      <xdr:rowOff>85725</xdr:rowOff>
    </xdr:from>
    <xdr:to>
      <xdr:col>3</xdr:col>
      <xdr:colOff>228600</xdr:colOff>
      <xdr:row>8</xdr:row>
      <xdr:rowOff>0</xdr:rowOff>
    </xdr:to>
    <xdr:pic>
      <xdr:nvPicPr>
        <xdr:cNvPr id="2" name="Picture 1" descr="menu">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2025" y="1095375"/>
          <a:ext cx="16764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1200150</xdr:colOff>
      <xdr:row>5</xdr:row>
      <xdr:rowOff>123825</xdr:rowOff>
    </xdr:from>
    <xdr:to>
      <xdr:col>4</xdr:col>
      <xdr:colOff>2428875</xdr:colOff>
      <xdr:row>8</xdr:row>
      <xdr:rowOff>0</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714750" y="1133475"/>
          <a:ext cx="1228725" cy="390525"/>
        </a:xfrm>
        <a:prstGeom prst="rect">
          <a:avLst/>
        </a:prstGeom>
        <a:noFill/>
        <a:ln w="1">
          <a:noFill/>
          <a:miter lim="800000"/>
          <a:headEnd/>
          <a:tailEnd/>
        </a:ln>
        <a:effectLst>
          <a:outerShdw dist="107763" dir="2700000" algn="ctr" rotWithShape="0">
            <a:srgbClr val="808080">
              <a:alpha val="50000"/>
            </a:srgbClr>
          </a:outerShdw>
        </a:effectLst>
      </xdr:spPr>
    </xdr:pic>
    <xdr:clientData/>
  </xdr:twoCellAnchor>
  <xdr:twoCellAnchor>
    <xdr:from>
      <xdr:col>3</xdr:col>
      <xdr:colOff>323849</xdr:colOff>
      <xdr:row>3</xdr:row>
      <xdr:rowOff>28575</xdr:rowOff>
    </xdr:from>
    <xdr:to>
      <xdr:col>4</xdr:col>
      <xdr:colOff>2524125</xdr:colOff>
      <xdr:row>5</xdr:row>
      <xdr:rowOff>38100</xdr:rowOff>
    </xdr:to>
    <xdr:sp macro="" textlink="">
      <xdr:nvSpPr>
        <xdr:cNvPr id="4" name="角丸四角形吹き出し 3">
          <a:extLst>
            <a:ext uri="{FF2B5EF4-FFF2-40B4-BE49-F238E27FC236}">
              <a16:creationId xmlns:a16="http://schemas.microsoft.com/office/drawing/2014/main" id="{00000000-0008-0000-0000-000004000000}"/>
            </a:ext>
          </a:extLst>
        </xdr:cNvPr>
        <xdr:cNvSpPr/>
      </xdr:nvSpPr>
      <xdr:spPr>
        <a:xfrm>
          <a:off x="2543174" y="695325"/>
          <a:ext cx="3095626" cy="352425"/>
        </a:xfrm>
        <a:prstGeom prst="wedgeRoundRectCallout">
          <a:avLst>
            <a:gd name="adj1" fmla="val -70822"/>
            <a:gd name="adj2" fmla="val 270327"/>
            <a:gd name="adj3" fmla="val 16667"/>
          </a:avLst>
        </a:prstGeom>
        <a:solidFill>
          <a:schemeClr val="accent6">
            <a:lumMod val="20000"/>
            <a:lumOff val="80000"/>
          </a:schemeClr>
        </a:solidFill>
        <a:ln w="19050"/>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100">
              <a:solidFill>
                <a:sysClr val="windowText" lastClr="000000"/>
              </a:solidFill>
              <a:latin typeface="+mn-ea"/>
              <a:ea typeface="+mn-ea"/>
            </a:rPr>
            <a:t>シート名をクリックすると各シートへ移動します。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619125</xdr:colOff>
      <xdr:row>0</xdr:row>
      <xdr:rowOff>38100</xdr:rowOff>
    </xdr:from>
    <xdr:to>
      <xdr:col>8</xdr:col>
      <xdr:colOff>542925</xdr:colOff>
      <xdr:row>6</xdr:row>
      <xdr:rowOff>47625</xdr:rowOff>
    </xdr:to>
    <xdr:grpSp>
      <xdr:nvGrpSpPr>
        <xdr:cNvPr id="2" name="Group 67">
          <a:extLst>
            <a:ext uri="{FF2B5EF4-FFF2-40B4-BE49-F238E27FC236}">
              <a16:creationId xmlns:a16="http://schemas.microsoft.com/office/drawing/2014/main" id="{00000000-0008-0000-0A00-000002000000}"/>
            </a:ext>
          </a:extLst>
        </xdr:cNvPr>
        <xdr:cNvGrpSpPr>
          <a:grpSpLocks/>
        </xdr:cNvGrpSpPr>
      </xdr:nvGrpSpPr>
      <xdr:grpSpPr bwMode="auto">
        <a:xfrm>
          <a:off x="4701268" y="38100"/>
          <a:ext cx="1284514" cy="1193346"/>
          <a:chOff x="497" y="4"/>
          <a:chExt cx="136" cy="123"/>
        </a:xfrm>
      </xdr:grpSpPr>
      <xdr:sp macro="" textlink="">
        <xdr:nvSpPr>
          <xdr:cNvPr id="3" name="Rectangle 57">
            <a:extLst>
              <a:ext uri="{FF2B5EF4-FFF2-40B4-BE49-F238E27FC236}">
                <a16:creationId xmlns:a16="http://schemas.microsoft.com/office/drawing/2014/main" id="{00000000-0008-0000-0A00-000003000000}"/>
              </a:ext>
            </a:extLst>
          </xdr:cNvPr>
          <xdr:cNvSpPr>
            <a:spLocks noChangeAspect="1" noChangeArrowheads="1"/>
          </xdr:cNvSpPr>
        </xdr:nvSpPr>
        <xdr:spPr bwMode="auto">
          <a:xfrm>
            <a:off x="497" y="4"/>
            <a:ext cx="135" cy="1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1000" b="0" i="0" u="none" strike="noStrike" baseline="0">
                <a:solidFill>
                  <a:srgbClr val="FFFFFF"/>
                </a:solidFill>
                <a:latin typeface="ＭＳ Ｐ明朝"/>
                <a:ea typeface="ＭＳ Ｐ明朝"/>
              </a:rPr>
              <a:t>平成　　年　　月　　日</a:t>
            </a:r>
          </a:p>
        </xdr:txBody>
      </xdr:sp>
      <xdr:sp macro="" textlink="">
        <xdr:nvSpPr>
          <xdr:cNvPr id="4" name="Rectangle 59">
            <a:extLst>
              <a:ext uri="{FF2B5EF4-FFF2-40B4-BE49-F238E27FC236}">
                <a16:creationId xmlns:a16="http://schemas.microsoft.com/office/drawing/2014/main" id="{00000000-0008-0000-0A00-000004000000}"/>
              </a:ext>
            </a:extLst>
          </xdr:cNvPr>
          <xdr:cNvSpPr>
            <a:spLocks noChangeAspect="1" noChangeArrowheads="1"/>
          </xdr:cNvSpPr>
        </xdr:nvSpPr>
        <xdr:spPr bwMode="auto">
          <a:xfrm>
            <a:off x="550" y="25"/>
            <a:ext cx="81" cy="2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承　　諾</a:t>
            </a:r>
          </a:p>
        </xdr:txBody>
      </xdr:sp>
      <xdr:grpSp>
        <xdr:nvGrpSpPr>
          <xdr:cNvPr id="5" name="Group 61">
            <a:extLst>
              <a:ext uri="{FF2B5EF4-FFF2-40B4-BE49-F238E27FC236}">
                <a16:creationId xmlns:a16="http://schemas.microsoft.com/office/drawing/2014/main" id="{00000000-0008-0000-0A00-000005000000}"/>
              </a:ext>
            </a:extLst>
          </xdr:cNvPr>
          <xdr:cNvGrpSpPr>
            <a:grpSpLocks noChangeAspect="1"/>
          </xdr:cNvGrpSpPr>
        </xdr:nvGrpSpPr>
        <xdr:grpSpPr bwMode="auto">
          <a:xfrm>
            <a:off x="550" y="25"/>
            <a:ext cx="83" cy="102"/>
            <a:chOff x="559" y="61"/>
            <a:chExt cx="81" cy="99"/>
          </a:xfrm>
        </xdr:grpSpPr>
        <xdr:sp macro="" textlink="">
          <xdr:nvSpPr>
            <xdr:cNvPr id="6" name="Line 62">
              <a:extLst>
                <a:ext uri="{FF2B5EF4-FFF2-40B4-BE49-F238E27FC236}">
                  <a16:creationId xmlns:a16="http://schemas.microsoft.com/office/drawing/2014/main" id="{00000000-0008-0000-0A00-000006000000}"/>
                </a:ext>
              </a:extLst>
            </xdr:cNvPr>
            <xdr:cNvSpPr>
              <a:spLocks noChangeAspect="1" noChangeShapeType="1"/>
            </xdr:cNvSpPr>
          </xdr:nvSpPr>
          <xdr:spPr bwMode="auto">
            <a:xfrm>
              <a:off x="640"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63">
              <a:extLst>
                <a:ext uri="{FF2B5EF4-FFF2-40B4-BE49-F238E27FC236}">
                  <a16:creationId xmlns:a16="http://schemas.microsoft.com/office/drawing/2014/main" id="{00000000-0008-0000-0A00-000007000000}"/>
                </a:ext>
              </a:extLst>
            </xdr:cNvPr>
            <xdr:cNvSpPr>
              <a:spLocks noChangeAspect="1" noChangeShapeType="1"/>
            </xdr:cNvSpPr>
          </xdr:nvSpPr>
          <xdr:spPr bwMode="auto">
            <a:xfrm>
              <a:off x="559" y="88"/>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64">
              <a:extLst>
                <a:ext uri="{FF2B5EF4-FFF2-40B4-BE49-F238E27FC236}">
                  <a16:creationId xmlns:a16="http://schemas.microsoft.com/office/drawing/2014/main" id="{00000000-0008-0000-0A00-000008000000}"/>
                </a:ext>
              </a:extLst>
            </xdr:cNvPr>
            <xdr:cNvSpPr>
              <a:spLocks noChangeAspect="1" noChangeShapeType="1"/>
            </xdr:cNvSpPr>
          </xdr:nvSpPr>
          <xdr:spPr bwMode="auto">
            <a:xfrm>
              <a:off x="559" y="160"/>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65">
              <a:extLst>
                <a:ext uri="{FF2B5EF4-FFF2-40B4-BE49-F238E27FC236}">
                  <a16:creationId xmlns:a16="http://schemas.microsoft.com/office/drawing/2014/main" id="{00000000-0008-0000-0A00-000009000000}"/>
                </a:ext>
              </a:extLst>
            </xdr:cNvPr>
            <xdr:cNvSpPr>
              <a:spLocks noChangeAspect="1" noChangeShapeType="1"/>
            </xdr:cNvSpPr>
          </xdr:nvSpPr>
          <xdr:spPr bwMode="auto">
            <a:xfrm>
              <a:off x="559" y="61"/>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66">
              <a:extLst>
                <a:ext uri="{FF2B5EF4-FFF2-40B4-BE49-F238E27FC236}">
                  <a16:creationId xmlns:a16="http://schemas.microsoft.com/office/drawing/2014/main" id="{00000000-0008-0000-0A00-00000A000000}"/>
                </a:ext>
              </a:extLst>
            </xdr:cNvPr>
            <xdr:cNvSpPr>
              <a:spLocks noChangeAspect="1" noChangeShapeType="1"/>
            </xdr:cNvSpPr>
          </xdr:nvSpPr>
          <xdr:spPr bwMode="auto">
            <a:xfrm>
              <a:off x="559"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462642</xdr:colOff>
      <xdr:row>8</xdr:row>
      <xdr:rowOff>122464</xdr:rowOff>
    </xdr:from>
    <xdr:to>
      <xdr:col>15</xdr:col>
      <xdr:colOff>386442</xdr:colOff>
      <xdr:row>15</xdr:row>
      <xdr:rowOff>77560</xdr:rowOff>
    </xdr:to>
    <xdr:grpSp>
      <xdr:nvGrpSpPr>
        <xdr:cNvPr id="2" name="Group 67">
          <a:extLst>
            <a:ext uri="{FF2B5EF4-FFF2-40B4-BE49-F238E27FC236}">
              <a16:creationId xmlns:a16="http://schemas.microsoft.com/office/drawing/2014/main" id="{BBB46013-7C36-48C1-87C0-E809D00B5686}"/>
            </a:ext>
          </a:extLst>
        </xdr:cNvPr>
        <xdr:cNvGrpSpPr>
          <a:grpSpLocks/>
        </xdr:cNvGrpSpPr>
      </xdr:nvGrpSpPr>
      <xdr:grpSpPr bwMode="auto">
        <a:xfrm>
          <a:off x="9307285" y="1537607"/>
          <a:ext cx="1284514" cy="1193346"/>
          <a:chOff x="497" y="4"/>
          <a:chExt cx="136" cy="123"/>
        </a:xfrm>
      </xdr:grpSpPr>
      <xdr:sp macro="" textlink="">
        <xdr:nvSpPr>
          <xdr:cNvPr id="3" name="Rectangle 57">
            <a:extLst>
              <a:ext uri="{FF2B5EF4-FFF2-40B4-BE49-F238E27FC236}">
                <a16:creationId xmlns:a16="http://schemas.microsoft.com/office/drawing/2014/main" id="{076ED3DD-87F4-AE6F-3717-7B3B83386A0A}"/>
              </a:ext>
            </a:extLst>
          </xdr:cNvPr>
          <xdr:cNvSpPr>
            <a:spLocks noChangeAspect="1" noChangeArrowheads="1"/>
          </xdr:cNvSpPr>
        </xdr:nvSpPr>
        <xdr:spPr bwMode="auto">
          <a:xfrm>
            <a:off x="497" y="4"/>
            <a:ext cx="135" cy="1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1000" b="0" i="0" u="none" strike="noStrike" baseline="0">
                <a:solidFill>
                  <a:srgbClr val="FFFFFF"/>
                </a:solidFill>
                <a:latin typeface="ＭＳ Ｐ明朝"/>
                <a:ea typeface="ＭＳ Ｐ明朝"/>
              </a:rPr>
              <a:t>平成　　年　　月　　日</a:t>
            </a:r>
          </a:p>
        </xdr:txBody>
      </xdr:sp>
      <xdr:sp macro="" textlink="">
        <xdr:nvSpPr>
          <xdr:cNvPr id="4" name="Rectangle 59">
            <a:extLst>
              <a:ext uri="{FF2B5EF4-FFF2-40B4-BE49-F238E27FC236}">
                <a16:creationId xmlns:a16="http://schemas.microsoft.com/office/drawing/2014/main" id="{7B276C8D-A02B-7CB0-4DAB-9F5C9A3E514D}"/>
              </a:ext>
            </a:extLst>
          </xdr:cNvPr>
          <xdr:cNvSpPr>
            <a:spLocks noChangeAspect="1" noChangeArrowheads="1"/>
          </xdr:cNvSpPr>
        </xdr:nvSpPr>
        <xdr:spPr bwMode="auto">
          <a:xfrm>
            <a:off x="550" y="25"/>
            <a:ext cx="81" cy="2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承　　諾</a:t>
            </a:r>
          </a:p>
        </xdr:txBody>
      </xdr:sp>
      <xdr:grpSp>
        <xdr:nvGrpSpPr>
          <xdr:cNvPr id="5" name="Group 61">
            <a:extLst>
              <a:ext uri="{FF2B5EF4-FFF2-40B4-BE49-F238E27FC236}">
                <a16:creationId xmlns:a16="http://schemas.microsoft.com/office/drawing/2014/main" id="{63AA954C-5C0E-D424-7D82-5E584A9757BE}"/>
              </a:ext>
            </a:extLst>
          </xdr:cNvPr>
          <xdr:cNvGrpSpPr>
            <a:grpSpLocks noChangeAspect="1"/>
          </xdr:cNvGrpSpPr>
        </xdr:nvGrpSpPr>
        <xdr:grpSpPr bwMode="auto">
          <a:xfrm>
            <a:off x="550" y="25"/>
            <a:ext cx="83" cy="102"/>
            <a:chOff x="559" y="61"/>
            <a:chExt cx="81" cy="99"/>
          </a:xfrm>
        </xdr:grpSpPr>
        <xdr:sp macro="" textlink="">
          <xdr:nvSpPr>
            <xdr:cNvPr id="6" name="Line 62">
              <a:extLst>
                <a:ext uri="{FF2B5EF4-FFF2-40B4-BE49-F238E27FC236}">
                  <a16:creationId xmlns:a16="http://schemas.microsoft.com/office/drawing/2014/main" id="{E511C548-B2FC-51F6-8A9C-A8192E09438C}"/>
                </a:ext>
              </a:extLst>
            </xdr:cNvPr>
            <xdr:cNvSpPr>
              <a:spLocks noChangeAspect="1" noChangeShapeType="1"/>
            </xdr:cNvSpPr>
          </xdr:nvSpPr>
          <xdr:spPr bwMode="auto">
            <a:xfrm>
              <a:off x="640"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63">
              <a:extLst>
                <a:ext uri="{FF2B5EF4-FFF2-40B4-BE49-F238E27FC236}">
                  <a16:creationId xmlns:a16="http://schemas.microsoft.com/office/drawing/2014/main" id="{9A396BC3-C695-2D53-F1B9-3999CF4CD1CF}"/>
                </a:ext>
              </a:extLst>
            </xdr:cNvPr>
            <xdr:cNvSpPr>
              <a:spLocks noChangeAspect="1" noChangeShapeType="1"/>
            </xdr:cNvSpPr>
          </xdr:nvSpPr>
          <xdr:spPr bwMode="auto">
            <a:xfrm>
              <a:off x="559" y="88"/>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64">
              <a:extLst>
                <a:ext uri="{FF2B5EF4-FFF2-40B4-BE49-F238E27FC236}">
                  <a16:creationId xmlns:a16="http://schemas.microsoft.com/office/drawing/2014/main" id="{FF9219C0-F9D2-FEFF-B258-41DDAB814D10}"/>
                </a:ext>
              </a:extLst>
            </xdr:cNvPr>
            <xdr:cNvSpPr>
              <a:spLocks noChangeAspect="1" noChangeShapeType="1"/>
            </xdr:cNvSpPr>
          </xdr:nvSpPr>
          <xdr:spPr bwMode="auto">
            <a:xfrm>
              <a:off x="559" y="160"/>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65">
              <a:extLst>
                <a:ext uri="{FF2B5EF4-FFF2-40B4-BE49-F238E27FC236}">
                  <a16:creationId xmlns:a16="http://schemas.microsoft.com/office/drawing/2014/main" id="{BF60CB7A-337A-159A-BADB-90218C8F78ED}"/>
                </a:ext>
              </a:extLst>
            </xdr:cNvPr>
            <xdr:cNvSpPr>
              <a:spLocks noChangeAspect="1" noChangeShapeType="1"/>
            </xdr:cNvSpPr>
          </xdr:nvSpPr>
          <xdr:spPr bwMode="auto">
            <a:xfrm>
              <a:off x="559" y="61"/>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66">
              <a:extLst>
                <a:ext uri="{FF2B5EF4-FFF2-40B4-BE49-F238E27FC236}">
                  <a16:creationId xmlns:a16="http://schemas.microsoft.com/office/drawing/2014/main" id="{607660F1-994E-9A49-14A7-AD41D0FFE498}"/>
                </a:ext>
              </a:extLst>
            </xdr:cNvPr>
            <xdr:cNvSpPr>
              <a:spLocks noChangeAspect="1" noChangeShapeType="1"/>
            </xdr:cNvSpPr>
          </xdr:nvSpPr>
          <xdr:spPr bwMode="auto">
            <a:xfrm>
              <a:off x="559"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12</xdr:col>
      <xdr:colOff>49697</xdr:colOff>
      <xdr:row>2</xdr:row>
      <xdr:rowOff>10174</xdr:rowOff>
    </xdr:from>
    <xdr:to>
      <xdr:col>17</xdr:col>
      <xdr:colOff>159547</xdr:colOff>
      <xdr:row>7</xdr:row>
      <xdr:rowOff>152401</xdr:rowOff>
    </xdr:to>
    <xdr:pic>
      <xdr:nvPicPr>
        <xdr:cNvPr id="90" name="Picture 3">
          <a:extLst>
            <a:ext uri="{FF2B5EF4-FFF2-40B4-BE49-F238E27FC236}">
              <a16:creationId xmlns:a16="http://schemas.microsoft.com/office/drawing/2014/main" id="{00000000-0008-0000-0E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01" y="358044"/>
          <a:ext cx="1629958" cy="10533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56030</xdr:colOff>
      <xdr:row>63</xdr:row>
      <xdr:rowOff>29430</xdr:rowOff>
    </xdr:from>
    <xdr:to>
      <xdr:col>18</xdr:col>
      <xdr:colOff>9446</xdr:colOff>
      <xdr:row>69</xdr:row>
      <xdr:rowOff>3568</xdr:rowOff>
    </xdr:to>
    <xdr:pic>
      <xdr:nvPicPr>
        <xdr:cNvPr id="99" name="Picture 3">
          <a:extLst>
            <a:ext uri="{FF2B5EF4-FFF2-40B4-BE49-F238E27FC236}">
              <a16:creationId xmlns:a16="http://schemas.microsoft.com/office/drawing/2014/main" id="{00000000-0008-0000-0E00-00006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30209" y="11663537"/>
          <a:ext cx="1638796" cy="1076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67235</xdr:colOff>
      <xdr:row>127</xdr:row>
      <xdr:rowOff>38419</xdr:rowOff>
    </xdr:from>
    <xdr:to>
      <xdr:col>18</xdr:col>
      <xdr:colOff>22556</xdr:colOff>
      <xdr:row>133</xdr:row>
      <xdr:rowOff>3753</xdr:rowOff>
    </xdr:to>
    <xdr:pic>
      <xdr:nvPicPr>
        <xdr:cNvPr id="100" name="Picture 3">
          <a:extLst>
            <a:ext uri="{FF2B5EF4-FFF2-40B4-BE49-F238E27FC236}">
              <a16:creationId xmlns:a16="http://schemas.microsoft.com/office/drawing/2014/main" id="{00000000-0008-0000-0E00-00006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1414" y="23265812"/>
          <a:ext cx="1638796" cy="10675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55710</xdr:colOff>
      <xdr:row>191</xdr:row>
      <xdr:rowOff>41461</xdr:rowOff>
    </xdr:from>
    <xdr:to>
      <xdr:col>18</xdr:col>
      <xdr:colOff>8805</xdr:colOff>
      <xdr:row>197</xdr:row>
      <xdr:rowOff>8698</xdr:rowOff>
    </xdr:to>
    <xdr:pic>
      <xdr:nvPicPr>
        <xdr:cNvPr id="101" name="Picture 3">
          <a:extLst>
            <a:ext uri="{FF2B5EF4-FFF2-40B4-BE49-F238E27FC236}">
              <a16:creationId xmlns:a16="http://schemas.microsoft.com/office/drawing/2014/main" id="{00000000-0008-0000-0E00-00006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9889" y="34862140"/>
          <a:ext cx="1638475" cy="1067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54428</xdr:colOff>
      <xdr:row>255</xdr:row>
      <xdr:rowOff>38099</xdr:rowOff>
    </xdr:from>
    <xdr:to>
      <xdr:col>18</xdr:col>
      <xdr:colOff>7844</xdr:colOff>
      <xdr:row>261</xdr:row>
      <xdr:rowOff>8059</xdr:rowOff>
    </xdr:to>
    <xdr:pic>
      <xdr:nvPicPr>
        <xdr:cNvPr id="102" name="Picture 3">
          <a:extLst>
            <a:ext uri="{FF2B5EF4-FFF2-40B4-BE49-F238E27FC236}">
              <a16:creationId xmlns:a16="http://schemas.microsoft.com/office/drawing/2014/main" id="{00000000-0008-0000-0E00-00006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8607" y="46452063"/>
          <a:ext cx="1638796" cy="10702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41</xdr:col>
      <xdr:colOff>1210447</xdr:colOff>
      <xdr:row>49</xdr:row>
      <xdr:rowOff>123899</xdr:rowOff>
    </xdr:from>
    <xdr:to>
      <xdr:col>82</xdr:col>
      <xdr:colOff>161906</xdr:colOff>
      <xdr:row>62</xdr:row>
      <xdr:rowOff>295275</xdr:rowOff>
    </xdr:to>
    <xdr:sp macro="" textlink="">
      <xdr:nvSpPr>
        <xdr:cNvPr id="2" name="Text Box 4">
          <a:extLst>
            <a:ext uri="{FF2B5EF4-FFF2-40B4-BE49-F238E27FC236}">
              <a16:creationId xmlns:a16="http://schemas.microsoft.com/office/drawing/2014/main" id="{00000000-0008-0000-0F00-000002000000}"/>
            </a:ext>
          </a:extLst>
        </xdr:cNvPr>
        <xdr:cNvSpPr txBox="1"/>
      </xdr:nvSpPr>
      <xdr:spPr bwMode="auto">
        <a:xfrm>
          <a:off x="7293747" y="8372549"/>
          <a:ext cx="6412709" cy="2298626"/>
        </a:xfrm>
        <a:prstGeom prst="rect">
          <a:avLst/>
        </a:prstGeom>
        <a:solidFill>
          <a:srgbClr val="FFFFFF"/>
        </a:solidFill>
        <a:ln w="9525">
          <a:solidFill>
            <a:srgbClr val="000000"/>
          </a:solidFill>
          <a:prstDash val="dash"/>
          <a:miter lim="800000"/>
        </a:ln>
      </xdr:spPr>
      <xdr:txBody>
        <a:bodyPr vertOverflow="clip" wrap="square" lIns="27432" tIns="18288" rIns="0" bIns="18288" anchor="ctr" upright="1"/>
        <a:lstStyle/>
        <a:p>
          <a:pPr indent="-457200" algn="l" rtl="0">
            <a:defRPr sz="1000"/>
          </a:pPr>
          <a:r>
            <a:rPr lang="en-US" altLang="ja-JP" sz="1100" b="0" i="0" u="none" baseline="0">
              <a:solidFill>
                <a:srgbClr val="000000"/>
              </a:solidFill>
              <a:latin typeface="ＭＳ Ｐゴシック"/>
              <a:ea typeface="ＭＳ Ｐゴシック"/>
            </a:rPr>
            <a:t>※</a:t>
          </a:r>
          <a:r>
            <a:rPr lang="ja-JP" altLang="en-US" sz="1100" b="0" i="0" u="none" baseline="0">
              <a:solidFill>
                <a:srgbClr val="000000"/>
              </a:solidFill>
              <a:latin typeface="ＭＳ Ｐゴシック"/>
              <a:ea typeface="ＭＳ Ｐゴシック"/>
            </a:rPr>
            <a:t>施工体制台帳の添付書類（建設業法施行規則第１４条の２第２項）</a:t>
          </a:r>
          <a:endParaRPr lang="en-US" altLang="ja-JP" sz="1100" b="0" i="0" u="none" baseline="0">
            <a:solidFill>
              <a:srgbClr val="000000"/>
            </a:solidFill>
            <a:latin typeface="ＭＳ Ｐゴシック"/>
            <a:ea typeface="ＭＳ Ｐゴシック"/>
          </a:endParaRPr>
        </a:p>
        <a:p>
          <a:pPr indent="-457200" algn="l" rtl="0"/>
          <a:endParaRPr lang="ja-JP" altLang="en-US" sz="1100" b="0" i="0" u="none" baseline="0">
            <a:solidFill>
              <a:srgbClr val="000000"/>
            </a:solidFill>
            <a:latin typeface="ＭＳ Ｐゴシック"/>
            <a:ea typeface="ＭＳ Ｐゴシック"/>
          </a:endParaRPr>
        </a:p>
        <a:p>
          <a:pPr indent="-457200" algn="l" rtl="0">
            <a:defRPr sz="1000"/>
          </a:pPr>
          <a:r>
            <a:rPr lang="ja-JP" altLang="en-US" sz="1100" b="0" i="0" u="non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300"/>
            </a:lnSpc>
            <a:defRPr sz="1000"/>
          </a:pPr>
          <a:r>
            <a:rPr lang="ja-JP" altLang="en-US" sz="1100" b="0" i="0" u="none" baseline="0">
              <a:solidFill>
                <a:srgbClr val="000000"/>
              </a:solidFill>
              <a:latin typeface="ＭＳ Ｐゴシック"/>
              <a:ea typeface="ＭＳ Ｐゴシック"/>
            </a:rPr>
            <a:t>・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lnSpc>
              <a:spcPts val="1300"/>
            </a:lnSpc>
            <a:defRPr sz="1000"/>
          </a:pPr>
          <a:r>
            <a:rPr lang="ja-JP" altLang="en-US" sz="1100" b="0" i="0" u="non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42</xdr:col>
      <xdr:colOff>1181816</xdr:colOff>
      <xdr:row>52</xdr:row>
      <xdr:rowOff>85725</xdr:rowOff>
    </xdr:from>
    <xdr:to>
      <xdr:col>83</xdr:col>
      <xdr:colOff>57094</xdr:colOff>
      <xdr:row>60</xdr:row>
      <xdr:rowOff>95101</xdr:rowOff>
    </xdr:to>
    <xdr:sp macro="" textlink="">
      <xdr:nvSpPr>
        <xdr:cNvPr id="2" name="Text Box 1">
          <a:extLst>
            <a:ext uri="{FF2B5EF4-FFF2-40B4-BE49-F238E27FC236}">
              <a16:creationId xmlns:a16="http://schemas.microsoft.com/office/drawing/2014/main" id="{00000000-0008-0000-1000-000002000000}"/>
            </a:ext>
          </a:extLst>
        </xdr:cNvPr>
        <xdr:cNvSpPr txBox="1"/>
      </xdr:nvSpPr>
      <xdr:spPr bwMode="auto">
        <a:xfrm>
          <a:off x="7417516" y="9039225"/>
          <a:ext cx="6285728" cy="1380976"/>
        </a:xfrm>
        <a:prstGeom prst="rect">
          <a:avLst/>
        </a:prstGeom>
        <a:solidFill>
          <a:srgbClr val="FFFFFF"/>
        </a:solidFill>
        <a:ln w="9525">
          <a:solidFill>
            <a:srgbClr val="000000"/>
          </a:solidFill>
          <a:prstDash val="dash"/>
          <a:miter lim="800000"/>
        </a:ln>
      </xdr:spPr>
      <xdr:txBody>
        <a:bodyPr vertOverflow="clip" wrap="square" lIns="27432" tIns="18288" rIns="0" bIns="18288" anchor="ctr" upright="1"/>
        <a:lstStyle/>
        <a:p>
          <a:pPr algn="l" rtl="0">
            <a:lnSpc>
              <a:spcPts val="1300"/>
            </a:lnSpc>
            <a:defRPr sz="1000"/>
          </a:pPr>
          <a:r>
            <a:rPr lang="en-US" altLang="ja-JP" sz="1100" b="0" i="0" u="none" baseline="0">
              <a:solidFill>
                <a:srgbClr val="000000"/>
              </a:solidFill>
              <a:latin typeface="ＭＳ Ｐゴシック"/>
              <a:ea typeface="ＭＳ Ｐゴシック"/>
            </a:rPr>
            <a:t>※</a:t>
          </a:r>
          <a:r>
            <a:rPr lang="ja-JP" altLang="en-US" sz="1100" b="0" i="0" u="none" baseline="0">
              <a:solidFill>
                <a:srgbClr val="000000"/>
              </a:solidFill>
              <a:latin typeface="ＭＳ Ｐゴシック"/>
              <a:ea typeface="ＭＳ Ｐゴシック"/>
            </a:rPr>
            <a:t>再下請通知書の添付書類（建設業法施行規則第１４条の４第３項）</a:t>
          </a:r>
        </a:p>
        <a:p>
          <a:pPr algn="l" rtl="0">
            <a:lnSpc>
              <a:spcPts val="1300"/>
            </a:lnSpc>
          </a:pPr>
          <a:endParaRPr lang="ja-JP" altLang="en-US" sz="1100" b="0" i="0" u="none"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400050</xdr:colOff>
      <xdr:row>1</xdr:row>
      <xdr:rowOff>0</xdr:rowOff>
    </xdr:from>
    <xdr:to>
      <xdr:col>10</xdr:col>
      <xdr:colOff>1991</xdr:colOff>
      <xdr:row>6</xdr:row>
      <xdr:rowOff>45163</xdr:rowOff>
    </xdr:to>
    <xdr:pic>
      <xdr:nvPicPr>
        <xdr:cNvPr id="11" name="Picture 3">
          <a:extLst>
            <a:ext uri="{FF2B5EF4-FFF2-40B4-BE49-F238E27FC236}">
              <a16:creationId xmlns:a16="http://schemas.microsoft.com/office/drawing/2014/main" id="{00000000-0008-0000-11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16450" y="165100"/>
          <a:ext cx="1487891" cy="10040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31</xdr:col>
      <xdr:colOff>0</xdr:colOff>
      <xdr:row>3</xdr:row>
      <xdr:rowOff>0</xdr:rowOff>
    </xdr:from>
    <xdr:to>
      <xdr:col>31</xdr:col>
      <xdr:colOff>0</xdr:colOff>
      <xdr:row>5</xdr:row>
      <xdr:rowOff>104775</xdr:rowOff>
    </xdr:to>
    <xdr:sp macro="" textlink="">
      <xdr:nvSpPr>
        <xdr:cNvPr id="2" name="Rectangle 2">
          <a:extLst>
            <a:ext uri="{FF2B5EF4-FFF2-40B4-BE49-F238E27FC236}">
              <a16:creationId xmlns:a16="http://schemas.microsoft.com/office/drawing/2014/main" id="{00000000-0008-0000-1200-000002000000}"/>
            </a:ext>
          </a:extLst>
        </xdr:cNvPr>
        <xdr:cNvSpPr>
          <a:spLocks noChangeArrowheads="1"/>
        </xdr:cNvSpPr>
      </xdr:nvSpPr>
      <xdr:spPr bwMode="auto">
        <a:xfrm>
          <a:off x="7515225" y="428625"/>
          <a:ext cx="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absolute">
    <xdr:from>
      <xdr:col>33</xdr:col>
      <xdr:colOff>583095</xdr:colOff>
      <xdr:row>7</xdr:row>
      <xdr:rowOff>141219</xdr:rowOff>
    </xdr:from>
    <xdr:to>
      <xdr:col>35</xdr:col>
      <xdr:colOff>506896</xdr:colOff>
      <xdr:row>13</xdr:row>
      <xdr:rowOff>131694</xdr:rowOff>
    </xdr:to>
    <xdr:grpSp>
      <xdr:nvGrpSpPr>
        <xdr:cNvPr id="3" name="Group 24">
          <a:extLst>
            <a:ext uri="{FF2B5EF4-FFF2-40B4-BE49-F238E27FC236}">
              <a16:creationId xmlns:a16="http://schemas.microsoft.com/office/drawing/2014/main" id="{00000000-0008-0000-1200-000003000000}"/>
            </a:ext>
          </a:extLst>
        </xdr:cNvPr>
        <xdr:cNvGrpSpPr>
          <a:grpSpLocks/>
        </xdr:cNvGrpSpPr>
      </xdr:nvGrpSpPr>
      <xdr:grpSpPr bwMode="auto">
        <a:xfrm>
          <a:off x="9469920" y="1550919"/>
          <a:ext cx="1295401" cy="1171575"/>
          <a:chOff x="504" y="40"/>
          <a:chExt cx="136" cy="123"/>
        </a:xfrm>
      </xdr:grpSpPr>
      <xdr:sp macro="" textlink="">
        <xdr:nvSpPr>
          <xdr:cNvPr id="4" name="Rectangle 25">
            <a:extLst>
              <a:ext uri="{FF2B5EF4-FFF2-40B4-BE49-F238E27FC236}">
                <a16:creationId xmlns:a16="http://schemas.microsoft.com/office/drawing/2014/main" id="{00000000-0008-0000-1200-000004000000}"/>
              </a:ext>
            </a:extLst>
          </xdr:cNvPr>
          <xdr:cNvSpPr>
            <a:spLocks noChangeAspect="1" noChangeArrowheads="1"/>
          </xdr:cNvSpPr>
        </xdr:nvSpPr>
        <xdr:spPr bwMode="auto">
          <a:xfrm>
            <a:off x="504" y="40"/>
            <a:ext cx="135" cy="1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1000" b="0" i="0" u="none" strike="noStrike" baseline="0">
                <a:solidFill>
                  <a:srgbClr val="FFFFFF"/>
                </a:solidFill>
                <a:latin typeface="ＭＳ Ｐ明朝"/>
                <a:ea typeface="ＭＳ Ｐ明朝"/>
              </a:rPr>
              <a:t>平成　　年　　月　　日</a:t>
            </a:r>
          </a:p>
        </xdr:txBody>
      </xdr:sp>
      <xdr:grpSp>
        <xdr:nvGrpSpPr>
          <xdr:cNvPr id="5" name="Group 26">
            <a:extLst>
              <a:ext uri="{FF2B5EF4-FFF2-40B4-BE49-F238E27FC236}">
                <a16:creationId xmlns:a16="http://schemas.microsoft.com/office/drawing/2014/main" id="{00000000-0008-0000-1200-000005000000}"/>
              </a:ext>
            </a:extLst>
          </xdr:cNvPr>
          <xdr:cNvGrpSpPr>
            <a:grpSpLocks noChangeAspect="1"/>
          </xdr:cNvGrpSpPr>
        </xdr:nvGrpSpPr>
        <xdr:grpSpPr bwMode="auto">
          <a:xfrm>
            <a:off x="557" y="61"/>
            <a:ext cx="83" cy="102"/>
            <a:chOff x="557" y="61"/>
            <a:chExt cx="83" cy="102"/>
          </a:xfrm>
        </xdr:grpSpPr>
        <xdr:sp macro="" textlink="">
          <xdr:nvSpPr>
            <xdr:cNvPr id="6" name="Rectangle 27">
              <a:extLst>
                <a:ext uri="{FF2B5EF4-FFF2-40B4-BE49-F238E27FC236}">
                  <a16:creationId xmlns:a16="http://schemas.microsoft.com/office/drawing/2014/main" id="{00000000-0008-0000-1200-000006000000}"/>
                </a:ext>
              </a:extLst>
            </xdr:cNvPr>
            <xdr:cNvSpPr>
              <a:spLocks noChangeAspect="1" noChangeArrowheads="1"/>
            </xdr:cNvSpPr>
          </xdr:nvSpPr>
          <xdr:spPr bwMode="auto">
            <a:xfrm>
              <a:off x="578" y="74"/>
              <a:ext cx="40"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監督員</a:t>
              </a:r>
            </a:p>
          </xdr:txBody>
        </xdr:sp>
        <xdr:sp macro="" textlink="">
          <xdr:nvSpPr>
            <xdr:cNvPr id="7" name="Rectangle 28">
              <a:extLst>
                <a:ext uri="{FF2B5EF4-FFF2-40B4-BE49-F238E27FC236}">
                  <a16:creationId xmlns:a16="http://schemas.microsoft.com/office/drawing/2014/main" id="{00000000-0008-0000-1200-000007000000}"/>
                </a:ext>
              </a:extLst>
            </xdr:cNvPr>
            <xdr:cNvSpPr>
              <a:spLocks noChangeAspect="1" noChangeArrowheads="1"/>
            </xdr:cNvSpPr>
          </xdr:nvSpPr>
          <xdr:spPr bwMode="auto">
            <a:xfrm>
              <a:off x="582" y="62"/>
              <a:ext cx="29"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担当</a:t>
              </a:r>
            </a:p>
          </xdr:txBody>
        </xdr:sp>
        <xdr:grpSp>
          <xdr:nvGrpSpPr>
            <xdr:cNvPr id="8" name="Group 29">
              <a:extLst>
                <a:ext uri="{FF2B5EF4-FFF2-40B4-BE49-F238E27FC236}">
                  <a16:creationId xmlns:a16="http://schemas.microsoft.com/office/drawing/2014/main" id="{00000000-0008-0000-1200-000008000000}"/>
                </a:ext>
              </a:extLst>
            </xdr:cNvPr>
            <xdr:cNvGrpSpPr>
              <a:grpSpLocks noChangeAspect="1"/>
            </xdr:cNvGrpSpPr>
          </xdr:nvGrpSpPr>
          <xdr:grpSpPr bwMode="auto">
            <a:xfrm>
              <a:off x="557" y="61"/>
              <a:ext cx="83" cy="102"/>
              <a:chOff x="559" y="61"/>
              <a:chExt cx="81" cy="99"/>
            </a:xfrm>
          </xdr:grpSpPr>
          <xdr:sp macro="" textlink="">
            <xdr:nvSpPr>
              <xdr:cNvPr id="9" name="Line 30">
                <a:extLst>
                  <a:ext uri="{FF2B5EF4-FFF2-40B4-BE49-F238E27FC236}">
                    <a16:creationId xmlns:a16="http://schemas.microsoft.com/office/drawing/2014/main" id="{00000000-0008-0000-1200-000009000000}"/>
                  </a:ext>
                </a:extLst>
              </xdr:cNvPr>
              <xdr:cNvSpPr>
                <a:spLocks noChangeAspect="1" noChangeShapeType="1"/>
              </xdr:cNvSpPr>
            </xdr:nvSpPr>
            <xdr:spPr bwMode="auto">
              <a:xfrm>
                <a:off x="640"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31">
                <a:extLst>
                  <a:ext uri="{FF2B5EF4-FFF2-40B4-BE49-F238E27FC236}">
                    <a16:creationId xmlns:a16="http://schemas.microsoft.com/office/drawing/2014/main" id="{00000000-0008-0000-1200-00000A000000}"/>
                  </a:ext>
                </a:extLst>
              </xdr:cNvPr>
              <xdr:cNvSpPr>
                <a:spLocks noChangeAspect="1" noChangeShapeType="1"/>
              </xdr:cNvSpPr>
            </xdr:nvSpPr>
            <xdr:spPr bwMode="auto">
              <a:xfrm>
                <a:off x="559" y="88"/>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32">
                <a:extLst>
                  <a:ext uri="{FF2B5EF4-FFF2-40B4-BE49-F238E27FC236}">
                    <a16:creationId xmlns:a16="http://schemas.microsoft.com/office/drawing/2014/main" id="{00000000-0008-0000-1200-00000B000000}"/>
                  </a:ext>
                </a:extLst>
              </xdr:cNvPr>
              <xdr:cNvSpPr>
                <a:spLocks noChangeAspect="1" noChangeShapeType="1"/>
              </xdr:cNvSpPr>
            </xdr:nvSpPr>
            <xdr:spPr bwMode="auto">
              <a:xfrm>
                <a:off x="559" y="160"/>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 name="Line 33">
                <a:extLst>
                  <a:ext uri="{FF2B5EF4-FFF2-40B4-BE49-F238E27FC236}">
                    <a16:creationId xmlns:a16="http://schemas.microsoft.com/office/drawing/2014/main" id="{00000000-0008-0000-1200-00000C000000}"/>
                  </a:ext>
                </a:extLst>
              </xdr:cNvPr>
              <xdr:cNvSpPr>
                <a:spLocks noChangeAspect="1" noChangeShapeType="1"/>
              </xdr:cNvSpPr>
            </xdr:nvSpPr>
            <xdr:spPr bwMode="auto">
              <a:xfrm>
                <a:off x="559" y="61"/>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Line 34">
                <a:extLst>
                  <a:ext uri="{FF2B5EF4-FFF2-40B4-BE49-F238E27FC236}">
                    <a16:creationId xmlns:a16="http://schemas.microsoft.com/office/drawing/2014/main" id="{00000000-0008-0000-1200-00000D000000}"/>
                  </a:ext>
                </a:extLst>
              </xdr:cNvPr>
              <xdr:cNvSpPr>
                <a:spLocks noChangeAspect="1" noChangeShapeType="1"/>
              </xdr:cNvSpPr>
            </xdr:nvSpPr>
            <xdr:spPr bwMode="auto">
              <a:xfrm>
                <a:off x="559"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grpSp>
    <xdr:clientData fLocksWithSheet="0"/>
  </xdr:twoCellAnchor>
  <xdr:twoCellAnchor>
    <xdr:from>
      <xdr:col>16</xdr:col>
      <xdr:colOff>9525</xdr:colOff>
      <xdr:row>16</xdr:row>
      <xdr:rowOff>9525</xdr:rowOff>
    </xdr:from>
    <xdr:to>
      <xdr:col>16</xdr:col>
      <xdr:colOff>219075</xdr:colOff>
      <xdr:row>17</xdr:row>
      <xdr:rowOff>47625</xdr:rowOff>
    </xdr:to>
    <xdr:sp macro="" textlink="">
      <xdr:nvSpPr>
        <xdr:cNvPr id="14" name="円/楕円 13">
          <a:extLst>
            <a:ext uri="{FF2B5EF4-FFF2-40B4-BE49-F238E27FC236}">
              <a16:creationId xmlns:a16="http://schemas.microsoft.com/office/drawing/2014/main" id="{00000000-0008-0000-1200-00000E000000}"/>
            </a:ext>
          </a:extLst>
        </xdr:cNvPr>
        <xdr:cNvSpPr/>
      </xdr:nvSpPr>
      <xdr:spPr bwMode="auto">
        <a:xfrm>
          <a:off x="4400550" y="3267075"/>
          <a:ext cx="209550" cy="209550"/>
        </a:xfrm>
        <a:prstGeom prst="ellipse">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21</xdr:col>
      <xdr:colOff>175975</xdr:colOff>
      <xdr:row>0</xdr:row>
      <xdr:rowOff>44823</xdr:rowOff>
    </xdr:from>
    <xdr:to>
      <xdr:col>28</xdr:col>
      <xdr:colOff>54664</xdr:colOff>
      <xdr:row>4</xdr:row>
      <xdr:rowOff>98127</xdr:rowOff>
    </xdr:to>
    <xdr:pic>
      <xdr:nvPicPr>
        <xdr:cNvPr id="15" name="Picture 3">
          <a:extLst>
            <a:ext uri="{FF2B5EF4-FFF2-40B4-BE49-F238E27FC236}">
              <a16:creationId xmlns:a16="http://schemas.microsoft.com/office/drawing/2014/main" id="{00000000-0008-0000-12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00475" y="44823"/>
          <a:ext cx="1335454" cy="8825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4</xdr:col>
      <xdr:colOff>514350</xdr:colOff>
      <xdr:row>10</xdr:row>
      <xdr:rowOff>38100</xdr:rowOff>
    </xdr:from>
    <xdr:to>
      <xdr:col>6</xdr:col>
      <xdr:colOff>438150</xdr:colOff>
      <xdr:row>16</xdr:row>
      <xdr:rowOff>114300</xdr:rowOff>
    </xdr:to>
    <xdr:sp macro="" textlink="">
      <xdr:nvSpPr>
        <xdr:cNvPr id="2" name="AutoShape 2">
          <a:extLst>
            <a:ext uri="{FF2B5EF4-FFF2-40B4-BE49-F238E27FC236}">
              <a16:creationId xmlns:a16="http://schemas.microsoft.com/office/drawing/2014/main" id="{00000000-0008-0000-1300-000002000000}"/>
            </a:ext>
          </a:extLst>
        </xdr:cNvPr>
        <xdr:cNvSpPr>
          <a:spLocks noChangeArrowheads="1"/>
        </xdr:cNvSpPr>
      </xdr:nvSpPr>
      <xdr:spPr bwMode="auto">
        <a:xfrm>
          <a:off x="1524000" y="2238375"/>
          <a:ext cx="790575" cy="1104900"/>
        </a:xfrm>
        <a:prstGeom prst="downArrow">
          <a:avLst>
            <a:gd name="adj1" fmla="val 50000"/>
            <a:gd name="adj2" fmla="val 34940"/>
          </a:avLst>
        </a:prstGeom>
        <a:solidFill>
          <a:srgbClr val="FFFFFF"/>
        </a:solidFill>
        <a:ln w="9525">
          <a:solidFill>
            <a:srgbClr val="000000"/>
          </a:solidFill>
          <a:miter lim="800000"/>
          <a:headEnd/>
          <a:tailEnd/>
        </a:ln>
      </xdr:spPr>
    </xdr:sp>
    <xdr:clientData/>
  </xdr:twoCellAnchor>
  <xdr:twoCellAnchor>
    <xdr:from>
      <xdr:col>4</xdr:col>
      <xdr:colOff>523875</xdr:colOff>
      <xdr:row>22</xdr:row>
      <xdr:rowOff>104775</xdr:rowOff>
    </xdr:from>
    <xdr:to>
      <xdr:col>6</xdr:col>
      <xdr:colOff>447675</xdr:colOff>
      <xdr:row>29</xdr:row>
      <xdr:rowOff>0</xdr:rowOff>
    </xdr:to>
    <xdr:sp macro="" textlink="">
      <xdr:nvSpPr>
        <xdr:cNvPr id="3" name="AutoShape 3">
          <a:extLst>
            <a:ext uri="{FF2B5EF4-FFF2-40B4-BE49-F238E27FC236}">
              <a16:creationId xmlns:a16="http://schemas.microsoft.com/office/drawing/2014/main" id="{00000000-0008-0000-1300-000003000000}"/>
            </a:ext>
          </a:extLst>
        </xdr:cNvPr>
        <xdr:cNvSpPr>
          <a:spLocks noChangeArrowheads="1"/>
        </xdr:cNvSpPr>
      </xdr:nvSpPr>
      <xdr:spPr bwMode="auto">
        <a:xfrm>
          <a:off x="1524000" y="4705350"/>
          <a:ext cx="790575" cy="1095375"/>
        </a:xfrm>
        <a:prstGeom prst="downArrow">
          <a:avLst>
            <a:gd name="adj1" fmla="val 50000"/>
            <a:gd name="adj2" fmla="val 34639"/>
          </a:avLst>
        </a:prstGeom>
        <a:solidFill>
          <a:srgbClr val="FFFFFF"/>
        </a:solidFill>
        <a:ln w="9525">
          <a:solidFill>
            <a:srgbClr val="000000"/>
          </a:solidFill>
          <a:miter lim="800000"/>
          <a:headEnd/>
          <a:tailEnd/>
        </a:ln>
      </xdr:spPr>
    </xdr:sp>
    <xdr:clientData/>
  </xdr:twoCellAnchor>
  <xdr:twoCellAnchor>
    <xdr:from>
      <xdr:col>4</xdr:col>
      <xdr:colOff>523875</xdr:colOff>
      <xdr:row>34</xdr:row>
      <xdr:rowOff>104775</xdr:rowOff>
    </xdr:from>
    <xdr:to>
      <xdr:col>6</xdr:col>
      <xdr:colOff>447675</xdr:colOff>
      <xdr:row>41</xdr:row>
      <xdr:rowOff>9525</xdr:rowOff>
    </xdr:to>
    <xdr:sp macro="" textlink="">
      <xdr:nvSpPr>
        <xdr:cNvPr id="4" name="AutoShape 4">
          <a:extLst>
            <a:ext uri="{FF2B5EF4-FFF2-40B4-BE49-F238E27FC236}">
              <a16:creationId xmlns:a16="http://schemas.microsoft.com/office/drawing/2014/main" id="{00000000-0008-0000-1300-000004000000}"/>
            </a:ext>
          </a:extLst>
        </xdr:cNvPr>
        <xdr:cNvSpPr>
          <a:spLocks noChangeArrowheads="1"/>
        </xdr:cNvSpPr>
      </xdr:nvSpPr>
      <xdr:spPr bwMode="auto">
        <a:xfrm>
          <a:off x="1524000" y="7105650"/>
          <a:ext cx="790575" cy="1104900"/>
        </a:xfrm>
        <a:prstGeom prst="downArrow">
          <a:avLst>
            <a:gd name="adj1" fmla="val 50000"/>
            <a:gd name="adj2" fmla="val 34940"/>
          </a:avLst>
        </a:prstGeom>
        <a:solidFill>
          <a:srgbClr val="FFFFFF"/>
        </a:solidFill>
        <a:ln w="9525">
          <a:solidFill>
            <a:srgbClr val="000000"/>
          </a:solidFill>
          <a:miter lim="800000"/>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editAs="absolute">
    <xdr:from>
      <xdr:col>17</xdr:col>
      <xdr:colOff>125730</xdr:colOff>
      <xdr:row>0</xdr:row>
      <xdr:rowOff>76201</xdr:rowOff>
    </xdr:from>
    <xdr:to>
      <xdr:col>22</xdr:col>
      <xdr:colOff>11430</xdr:colOff>
      <xdr:row>3</xdr:row>
      <xdr:rowOff>224791</xdr:rowOff>
    </xdr:to>
    <xdr:grpSp>
      <xdr:nvGrpSpPr>
        <xdr:cNvPr id="2" name="Group 23">
          <a:extLst>
            <a:ext uri="{FF2B5EF4-FFF2-40B4-BE49-F238E27FC236}">
              <a16:creationId xmlns:a16="http://schemas.microsoft.com/office/drawing/2014/main" id="{00000000-0008-0000-1500-000002000000}"/>
            </a:ext>
          </a:extLst>
        </xdr:cNvPr>
        <xdr:cNvGrpSpPr>
          <a:grpSpLocks/>
        </xdr:cNvGrpSpPr>
      </xdr:nvGrpSpPr>
      <xdr:grpSpPr bwMode="auto">
        <a:xfrm>
          <a:off x="5755005" y="76201"/>
          <a:ext cx="1343025" cy="1129665"/>
          <a:chOff x="504" y="40"/>
          <a:chExt cx="136" cy="123"/>
        </a:xfrm>
      </xdr:grpSpPr>
      <xdr:sp macro="" textlink="">
        <xdr:nvSpPr>
          <xdr:cNvPr id="3" name="Rectangle 24">
            <a:extLst>
              <a:ext uri="{FF2B5EF4-FFF2-40B4-BE49-F238E27FC236}">
                <a16:creationId xmlns:a16="http://schemas.microsoft.com/office/drawing/2014/main" id="{00000000-0008-0000-1500-000003000000}"/>
              </a:ext>
            </a:extLst>
          </xdr:cNvPr>
          <xdr:cNvSpPr>
            <a:spLocks noChangeAspect="1" noChangeArrowheads="1"/>
          </xdr:cNvSpPr>
        </xdr:nvSpPr>
        <xdr:spPr bwMode="auto">
          <a:xfrm>
            <a:off x="504" y="40"/>
            <a:ext cx="135" cy="1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1000" b="0" i="0" u="none" strike="noStrike" baseline="0">
                <a:solidFill>
                  <a:srgbClr val="000000"/>
                </a:solidFill>
                <a:latin typeface="ＭＳ Ｐ明朝"/>
                <a:ea typeface="ＭＳ Ｐ明朝"/>
              </a:rPr>
              <a:t>令和　　年　　月　　日</a:t>
            </a:r>
          </a:p>
        </xdr:txBody>
      </xdr:sp>
      <xdr:grpSp>
        <xdr:nvGrpSpPr>
          <xdr:cNvPr id="4" name="Group 25">
            <a:extLst>
              <a:ext uri="{FF2B5EF4-FFF2-40B4-BE49-F238E27FC236}">
                <a16:creationId xmlns:a16="http://schemas.microsoft.com/office/drawing/2014/main" id="{00000000-0008-0000-1500-000004000000}"/>
              </a:ext>
            </a:extLst>
          </xdr:cNvPr>
          <xdr:cNvGrpSpPr>
            <a:grpSpLocks noChangeAspect="1"/>
          </xdr:cNvGrpSpPr>
        </xdr:nvGrpSpPr>
        <xdr:grpSpPr bwMode="auto">
          <a:xfrm>
            <a:off x="557" y="61"/>
            <a:ext cx="83" cy="102"/>
            <a:chOff x="557" y="61"/>
            <a:chExt cx="83" cy="102"/>
          </a:xfrm>
        </xdr:grpSpPr>
        <xdr:sp macro="" textlink="">
          <xdr:nvSpPr>
            <xdr:cNvPr id="5" name="Rectangle 26">
              <a:extLst>
                <a:ext uri="{FF2B5EF4-FFF2-40B4-BE49-F238E27FC236}">
                  <a16:creationId xmlns:a16="http://schemas.microsoft.com/office/drawing/2014/main" id="{00000000-0008-0000-1500-000005000000}"/>
                </a:ext>
              </a:extLst>
            </xdr:cNvPr>
            <xdr:cNvSpPr>
              <a:spLocks noChangeAspect="1" noChangeArrowheads="1"/>
            </xdr:cNvSpPr>
          </xdr:nvSpPr>
          <xdr:spPr bwMode="auto">
            <a:xfrm>
              <a:off x="578" y="74"/>
              <a:ext cx="40"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監督員</a:t>
              </a:r>
            </a:p>
          </xdr:txBody>
        </xdr:sp>
        <xdr:sp macro="" textlink="">
          <xdr:nvSpPr>
            <xdr:cNvPr id="6" name="Rectangle 27">
              <a:extLst>
                <a:ext uri="{FF2B5EF4-FFF2-40B4-BE49-F238E27FC236}">
                  <a16:creationId xmlns:a16="http://schemas.microsoft.com/office/drawing/2014/main" id="{00000000-0008-0000-1500-000006000000}"/>
                </a:ext>
              </a:extLst>
            </xdr:cNvPr>
            <xdr:cNvSpPr>
              <a:spLocks noChangeAspect="1" noChangeArrowheads="1"/>
            </xdr:cNvSpPr>
          </xdr:nvSpPr>
          <xdr:spPr bwMode="auto">
            <a:xfrm>
              <a:off x="582" y="62"/>
              <a:ext cx="29"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担当</a:t>
              </a:r>
            </a:p>
          </xdr:txBody>
        </xdr:sp>
        <xdr:grpSp>
          <xdr:nvGrpSpPr>
            <xdr:cNvPr id="7" name="Group 28">
              <a:extLst>
                <a:ext uri="{FF2B5EF4-FFF2-40B4-BE49-F238E27FC236}">
                  <a16:creationId xmlns:a16="http://schemas.microsoft.com/office/drawing/2014/main" id="{00000000-0008-0000-1500-000007000000}"/>
                </a:ext>
              </a:extLst>
            </xdr:cNvPr>
            <xdr:cNvGrpSpPr>
              <a:grpSpLocks noChangeAspect="1"/>
            </xdr:cNvGrpSpPr>
          </xdr:nvGrpSpPr>
          <xdr:grpSpPr bwMode="auto">
            <a:xfrm>
              <a:off x="557" y="61"/>
              <a:ext cx="83" cy="102"/>
              <a:chOff x="559" y="61"/>
              <a:chExt cx="81" cy="99"/>
            </a:xfrm>
          </xdr:grpSpPr>
          <xdr:sp macro="" textlink="">
            <xdr:nvSpPr>
              <xdr:cNvPr id="8" name="Line 29">
                <a:extLst>
                  <a:ext uri="{FF2B5EF4-FFF2-40B4-BE49-F238E27FC236}">
                    <a16:creationId xmlns:a16="http://schemas.microsoft.com/office/drawing/2014/main" id="{00000000-0008-0000-1500-000008000000}"/>
                  </a:ext>
                </a:extLst>
              </xdr:cNvPr>
              <xdr:cNvSpPr>
                <a:spLocks noChangeAspect="1" noChangeShapeType="1"/>
              </xdr:cNvSpPr>
            </xdr:nvSpPr>
            <xdr:spPr bwMode="auto">
              <a:xfrm>
                <a:off x="640"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30">
                <a:extLst>
                  <a:ext uri="{FF2B5EF4-FFF2-40B4-BE49-F238E27FC236}">
                    <a16:creationId xmlns:a16="http://schemas.microsoft.com/office/drawing/2014/main" id="{00000000-0008-0000-1500-000009000000}"/>
                  </a:ext>
                </a:extLst>
              </xdr:cNvPr>
              <xdr:cNvSpPr>
                <a:spLocks noChangeAspect="1" noChangeShapeType="1"/>
              </xdr:cNvSpPr>
            </xdr:nvSpPr>
            <xdr:spPr bwMode="auto">
              <a:xfrm>
                <a:off x="559" y="88"/>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31">
                <a:extLst>
                  <a:ext uri="{FF2B5EF4-FFF2-40B4-BE49-F238E27FC236}">
                    <a16:creationId xmlns:a16="http://schemas.microsoft.com/office/drawing/2014/main" id="{00000000-0008-0000-1500-00000A000000}"/>
                  </a:ext>
                </a:extLst>
              </xdr:cNvPr>
              <xdr:cNvSpPr>
                <a:spLocks noChangeAspect="1" noChangeShapeType="1"/>
              </xdr:cNvSpPr>
            </xdr:nvSpPr>
            <xdr:spPr bwMode="auto">
              <a:xfrm>
                <a:off x="559" y="160"/>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32">
                <a:extLst>
                  <a:ext uri="{FF2B5EF4-FFF2-40B4-BE49-F238E27FC236}">
                    <a16:creationId xmlns:a16="http://schemas.microsoft.com/office/drawing/2014/main" id="{00000000-0008-0000-1500-00000B000000}"/>
                  </a:ext>
                </a:extLst>
              </xdr:cNvPr>
              <xdr:cNvSpPr>
                <a:spLocks noChangeAspect="1" noChangeShapeType="1"/>
              </xdr:cNvSpPr>
            </xdr:nvSpPr>
            <xdr:spPr bwMode="auto">
              <a:xfrm>
                <a:off x="561" y="62"/>
                <a:ext cx="7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 name="Line 33">
                <a:extLst>
                  <a:ext uri="{FF2B5EF4-FFF2-40B4-BE49-F238E27FC236}">
                    <a16:creationId xmlns:a16="http://schemas.microsoft.com/office/drawing/2014/main" id="{00000000-0008-0000-1500-00000C000000}"/>
                  </a:ext>
                </a:extLst>
              </xdr:cNvPr>
              <xdr:cNvSpPr>
                <a:spLocks noChangeAspect="1" noChangeShapeType="1"/>
              </xdr:cNvSpPr>
            </xdr:nvSpPr>
            <xdr:spPr bwMode="auto">
              <a:xfrm>
                <a:off x="559"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grpSp>
    <xdr:clientData fLocksWithSheet="0"/>
  </xdr:twoCellAnchor>
</xdr:wsDr>
</file>

<file path=xl/drawings/drawing19.xml><?xml version="1.0" encoding="utf-8"?>
<xdr:wsDr xmlns:xdr="http://schemas.openxmlformats.org/drawingml/2006/spreadsheetDrawing" xmlns:a="http://schemas.openxmlformats.org/drawingml/2006/main">
  <xdr:twoCellAnchor>
    <xdr:from>
      <xdr:col>30</xdr:col>
      <xdr:colOff>0</xdr:colOff>
      <xdr:row>25</xdr:row>
      <xdr:rowOff>85725</xdr:rowOff>
    </xdr:from>
    <xdr:to>
      <xdr:col>30</xdr:col>
      <xdr:colOff>0</xdr:colOff>
      <xdr:row>25</xdr:row>
      <xdr:rowOff>85725</xdr:rowOff>
    </xdr:to>
    <xdr:sp macro="" textlink="">
      <xdr:nvSpPr>
        <xdr:cNvPr id="2" name="Line 2">
          <a:extLst>
            <a:ext uri="{FF2B5EF4-FFF2-40B4-BE49-F238E27FC236}">
              <a16:creationId xmlns:a16="http://schemas.microsoft.com/office/drawing/2014/main" id="{00000000-0008-0000-1600-000002000000}"/>
            </a:ext>
          </a:extLst>
        </xdr:cNvPr>
        <xdr:cNvSpPr>
          <a:spLocks noChangeShapeType="1"/>
        </xdr:cNvSpPr>
      </xdr:nvSpPr>
      <xdr:spPr bwMode="auto">
        <a:xfrm>
          <a:off x="6991350" y="4857750"/>
          <a:ext cx="0" cy="0"/>
        </a:xfrm>
        <a:prstGeom prst="line">
          <a:avLst/>
        </a:prstGeom>
        <a:noFill/>
        <a:ln w="2857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20</xdr:col>
      <xdr:colOff>95365</xdr:colOff>
      <xdr:row>60</xdr:row>
      <xdr:rowOff>185990</xdr:rowOff>
    </xdr:from>
    <xdr:to>
      <xdr:col>20</xdr:col>
      <xdr:colOff>515416</xdr:colOff>
      <xdr:row>61</xdr:row>
      <xdr:rowOff>117613</xdr:rowOff>
    </xdr:to>
    <xdr:sp macro="" textlink="">
      <xdr:nvSpPr>
        <xdr:cNvPr id="17" name="Rectangle 23">
          <a:extLst>
            <a:ext uri="{FF2B5EF4-FFF2-40B4-BE49-F238E27FC236}">
              <a16:creationId xmlns:a16="http://schemas.microsoft.com/office/drawing/2014/main" id="{00000000-0008-0000-0200-000011000000}"/>
            </a:ext>
          </a:extLst>
        </xdr:cNvPr>
        <xdr:cNvSpPr>
          <a:spLocks noChangeArrowheads="1"/>
        </xdr:cNvSpPr>
      </xdr:nvSpPr>
      <xdr:spPr bwMode="auto">
        <a:xfrm>
          <a:off x="10315690" y="12692315"/>
          <a:ext cx="420051" cy="179273"/>
        </a:xfrm>
        <a:prstGeom prst="rect">
          <a:avLst/>
        </a:prstGeom>
        <a:noFill/>
        <a:ln w="9525">
          <a:noFill/>
          <a:miter lim="800000"/>
          <a:headEnd/>
          <a:tailEnd/>
        </a:ln>
      </xdr:spPr>
      <xdr:txBody>
        <a:bodyPr wrap="none" lIns="0" tIns="0" rIns="0" bIns="0" anchor="t" upright="1">
          <a:noAutofit/>
        </a:bodyPr>
        <a:lstStyle/>
        <a:p>
          <a:pPr algn="l" rtl="0">
            <a:defRPr sz="1000"/>
          </a:pPr>
          <a:endParaRPr lang="ja-JP" altLang="en-US" sz="1100" b="0" i="0" u="none" strike="noStrike" baseline="0">
            <a:solidFill>
              <a:srgbClr val="000000"/>
            </a:solidFill>
            <a:latin typeface="ＭＳ Ｐ明朝"/>
            <a:ea typeface="ＭＳ Ｐ明朝"/>
          </a:endParaRPr>
        </a:p>
      </xdr:txBody>
    </xdr:sp>
    <xdr:clientData/>
  </xdr:twoCellAnchor>
  <xdr:twoCellAnchor editAs="oneCell">
    <xdr:from>
      <xdr:col>4</xdr:col>
      <xdr:colOff>430694</xdr:colOff>
      <xdr:row>61</xdr:row>
      <xdr:rowOff>41414</xdr:rowOff>
    </xdr:from>
    <xdr:to>
      <xdr:col>6</xdr:col>
      <xdr:colOff>621196</xdr:colOff>
      <xdr:row>62</xdr:row>
      <xdr:rowOff>266255</xdr:rowOff>
    </xdr:to>
    <xdr:pic>
      <xdr:nvPicPr>
        <xdr:cNvPr id="18" name="図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
        <a:stretch>
          <a:fillRect/>
        </a:stretch>
      </xdr:blipFill>
      <xdr:spPr>
        <a:xfrm>
          <a:off x="2497619" y="12795389"/>
          <a:ext cx="809627" cy="47249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4</xdr:col>
      <xdr:colOff>609600</xdr:colOff>
      <xdr:row>1</xdr:row>
      <xdr:rowOff>38100</xdr:rowOff>
    </xdr:from>
    <xdr:to>
      <xdr:col>5</xdr:col>
      <xdr:colOff>657225</xdr:colOff>
      <xdr:row>5</xdr:row>
      <xdr:rowOff>428625</xdr:rowOff>
    </xdr:to>
    <xdr:grpSp>
      <xdr:nvGrpSpPr>
        <xdr:cNvPr id="2" name="Group 35">
          <a:extLst>
            <a:ext uri="{FF2B5EF4-FFF2-40B4-BE49-F238E27FC236}">
              <a16:creationId xmlns:a16="http://schemas.microsoft.com/office/drawing/2014/main" id="{00000000-0008-0000-1B00-000002000000}"/>
            </a:ext>
          </a:extLst>
        </xdr:cNvPr>
        <xdr:cNvGrpSpPr>
          <a:grpSpLocks/>
        </xdr:cNvGrpSpPr>
      </xdr:nvGrpSpPr>
      <xdr:grpSpPr bwMode="auto">
        <a:xfrm>
          <a:off x="4733925" y="209550"/>
          <a:ext cx="1295400" cy="1171575"/>
          <a:chOff x="504" y="40"/>
          <a:chExt cx="136" cy="123"/>
        </a:xfrm>
      </xdr:grpSpPr>
      <xdr:sp macro="" textlink="">
        <xdr:nvSpPr>
          <xdr:cNvPr id="3" name="Rectangle 36">
            <a:extLst>
              <a:ext uri="{FF2B5EF4-FFF2-40B4-BE49-F238E27FC236}">
                <a16:creationId xmlns:a16="http://schemas.microsoft.com/office/drawing/2014/main" id="{00000000-0008-0000-1B00-000003000000}"/>
              </a:ext>
            </a:extLst>
          </xdr:cNvPr>
          <xdr:cNvSpPr>
            <a:spLocks noChangeAspect="1" noChangeArrowheads="1"/>
          </xdr:cNvSpPr>
        </xdr:nvSpPr>
        <xdr:spPr bwMode="auto">
          <a:xfrm>
            <a:off x="504" y="40"/>
            <a:ext cx="135" cy="1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1000" b="0" i="0" u="none" strike="noStrike" baseline="0">
                <a:solidFill>
                  <a:srgbClr val="FFFFFF"/>
                </a:solidFill>
                <a:latin typeface="ＭＳ Ｐ明朝"/>
                <a:ea typeface="ＭＳ Ｐ明朝"/>
              </a:rPr>
              <a:t>平成　　年　　月　　日</a:t>
            </a:r>
          </a:p>
        </xdr:txBody>
      </xdr:sp>
      <xdr:grpSp>
        <xdr:nvGrpSpPr>
          <xdr:cNvPr id="4" name="Group 37">
            <a:extLst>
              <a:ext uri="{FF2B5EF4-FFF2-40B4-BE49-F238E27FC236}">
                <a16:creationId xmlns:a16="http://schemas.microsoft.com/office/drawing/2014/main" id="{00000000-0008-0000-1B00-000004000000}"/>
              </a:ext>
            </a:extLst>
          </xdr:cNvPr>
          <xdr:cNvGrpSpPr>
            <a:grpSpLocks noChangeAspect="1"/>
          </xdr:cNvGrpSpPr>
        </xdr:nvGrpSpPr>
        <xdr:grpSpPr bwMode="auto">
          <a:xfrm>
            <a:off x="557" y="61"/>
            <a:ext cx="83" cy="102"/>
            <a:chOff x="557" y="61"/>
            <a:chExt cx="83" cy="102"/>
          </a:xfrm>
        </xdr:grpSpPr>
        <xdr:sp macro="" textlink="">
          <xdr:nvSpPr>
            <xdr:cNvPr id="5" name="Rectangle 38">
              <a:extLst>
                <a:ext uri="{FF2B5EF4-FFF2-40B4-BE49-F238E27FC236}">
                  <a16:creationId xmlns:a16="http://schemas.microsoft.com/office/drawing/2014/main" id="{00000000-0008-0000-1B00-000005000000}"/>
                </a:ext>
              </a:extLst>
            </xdr:cNvPr>
            <xdr:cNvSpPr>
              <a:spLocks noChangeAspect="1" noChangeArrowheads="1"/>
            </xdr:cNvSpPr>
          </xdr:nvSpPr>
          <xdr:spPr bwMode="auto">
            <a:xfrm>
              <a:off x="578" y="74"/>
              <a:ext cx="40"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監督員</a:t>
              </a:r>
            </a:p>
          </xdr:txBody>
        </xdr:sp>
        <xdr:sp macro="" textlink="">
          <xdr:nvSpPr>
            <xdr:cNvPr id="6" name="Rectangle 39">
              <a:extLst>
                <a:ext uri="{FF2B5EF4-FFF2-40B4-BE49-F238E27FC236}">
                  <a16:creationId xmlns:a16="http://schemas.microsoft.com/office/drawing/2014/main" id="{00000000-0008-0000-1B00-000006000000}"/>
                </a:ext>
              </a:extLst>
            </xdr:cNvPr>
            <xdr:cNvSpPr>
              <a:spLocks noChangeAspect="1" noChangeArrowheads="1"/>
            </xdr:cNvSpPr>
          </xdr:nvSpPr>
          <xdr:spPr bwMode="auto">
            <a:xfrm>
              <a:off x="582" y="62"/>
              <a:ext cx="29"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担当</a:t>
              </a:r>
            </a:p>
          </xdr:txBody>
        </xdr:sp>
        <xdr:grpSp>
          <xdr:nvGrpSpPr>
            <xdr:cNvPr id="7" name="Group 40">
              <a:extLst>
                <a:ext uri="{FF2B5EF4-FFF2-40B4-BE49-F238E27FC236}">
                  <a16:creationId xmlns:a16="http://schemas.microsoft.com/office/drawing/2014/main" id="{00000000-0008-0000-1B00-000007000000}"/>
                </a:ext>
              </a:extLst>
            </xdr:cNvPr>
            <xdr:cNvGrpSpPr>
              <a:grpSpLocks noChangeAspect="1"/>
            </xdr:cNvGrpSpPr>
          </xdr:nvGrpSpPr>
          <xdr:grpSpPr bwMode="auto">
            <a:xfrm>
              <a:off x="557" y="61"/>
              <a:ext cx="83" cy="102"/>
              <a:chOff x="559" y="61"/>
              <a:chExt cx="81" cy="99"/>
            </a:xfrm>
          </xdr:grpSpPr>
          <xdr:sp macro="" textlink="">
            <xdr:nvSpPr>
              <xdr:cNvPr id="8" name="Line 41">
                <a:extLst>
                  <a:ext uri="{FF2B5EF4-FFF2-40B4-BE49-F238E27FC236}">
                    <a16:creationId xmlns:a16="http://schemas.microsoft.com/office/drawing/2014/main" id="{00000000-0008-0000-1B00-000008000000}"/>
                  </a:ext>
                </a:extLst>
              </xdr:cNvPr>
              <xdr:cNvSpPr>
                <a:spLocks noChangeAspect="1" noChangeShapeType="1"/>
              </xdr:cNvSpPr>
            </xdr:nvSpPr>
            <xdr:spPr bwMode="auto">
              <a:xfrm>
                <a:off x="640"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42">
                <a:extLst>
                  <a:ext uri="{FF2B5EF4-FFF2-40B4-BE49-F238E27FC236}">
                    <a16:creationId xmlns:a16="http://schemas.microsoft.com/office/drawing/2014/main" id="{00000000-0008-0000-1B00-000009000000}"/>
                  </a:ext>
                </a:extLst>
              </xdr:cNvPr>
              <xdr:cNvSpPr>
                <a:spLocks noChangeAspect="1" noChangeShapeType="1"/>
              </xdr:cNvSpPr>
            </xdr:nvSpPr>
            <xdr:spPr bwMode="auto">
              <a:xfrm>
                <a:off x="559" y="88"/>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43">
                <a:extLst>
                  <a:ext uri="{FF2B5EF4-FFF2-40B4-BE49-F238E27FC236}">
                    <a16:creationId xmlns:a16="http://schemas.microsoft.com/office/drawing/2014/main" id="{00000000-0008-0000-1B00-00000A000000}"/>
                  </a:ext>
                </a:extLst>
              </xdr:cNvPr>
              <xdr:cNvSpPr>
                <a:spLocks noChangeAspect="1" noChangeShapeType="1"/>
              </xdr:cNvSpPr>
            </xdr:nvSpPr>
            <xdr:spPr bwMode="auto">
              <a:xfrm>
                <a:off x="559" y="160"/>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44">
                <a:extLst>
                  <a:ext uri="{FF2B5EF4-FFF2-40B4-BE49-F238E27FC236}">
                    <a16:creationId xmlns:a16="http://schemas.microsoft.com/office/drawing/2014/main" id="{00000000-0008-0000-1B00-00000B000000}"/>
                  </a:ext>
                </a:extLst>
              </xdr:cNvPr>
              <xdr:cNvSpPr>
                <a:spLocks noChangeAspect="1" noChangeShapeType="1"/>
              </xdr:cNvSpPr>
            </xdr:nvSpPr>
            <xdr:spPr bwMode="auto">
              <a:xfrm>
                <a:off x="559" y="61"/>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 name="Line 45">
                <a:extLst>
                  <a:ext uri="{FF2B5EF4-FFF2-40B4-BE49-F238E27FC236}">
                    <a16:creationId xmlns:a16="http://schemas.microsoft.com/office/drawing/2014/main" id="{00000000-0008-0000-1B00-00000C000000}"/>
                  </a:ext>
                </a:extLst>
              </xdr:cNvPr>
              <xdr:cNvSpPr>
                <a:spLocks noChangeAspect="1" noChangeShapeType="1"/>
              </xdr:cNvSpPr>
            </xdr:nvSpPr>
            <xdr:spPr bwMode="auto">
              <a:xfrm>
                <a:off x="559"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grpSp>
    <xdr:clientData fLocksWithSheet="0"/>
  </xdr:twoCellAnchor>
</xdr:wsDr>
</file>

<file path=xl/drawings/drawing21.xml><?xml version="1.0" encoding="utf-8"?>
<xdr:wsDr xmlns:xdr="http://schemas.openxmlformats.org/drawingml/2006/spreadsheetDrawing" xmlns:a="http://schemas.openxmlformats.org/drawingml/2006/main">
  <xdr:twoCellAnchor editAs="oneCell">
    <xdr:from>
      <xdr:col>11</xdr:col>
      <xdr:colOff>19050</xdr:colOff>
      <xdr:row>0</xdr:row>
      <xdr:rowOff>9525</xdr:rowOff>
    </xdr:from>
    <xdr:to>
      <xdr:col>15</xdr:col>
      <xdr:colOff>323850</xdr:colOff>
      <xdr:row>4</xdr:row>
      <xdr:rowOff>38100</xdr:rowOff>
    </xdr:to>
    <xdr:pic>
      <xdr:nvPicPr>
        <xdr:cNvPr id="2" name="Picture 5">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91075" y="9525"/>
          <a:ext cx="12477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11</xdr:col>
      <xdr:colOff>159195</xdr:colOff>
      <xdr:row>33</xdr:row>
      <xdr:rowOff>57150</xdr:rowOff>
    </xdr:from>
    <xdr:to>
      <xdr:col>20</xdr:col>
      <xdr:colOff>4722</xdr:colOff>
      <xdr:row>33</xdr:row>
      <xdr:rowOff>400050</xdr:rowOff>
    </xdr:to>
    <xdr:grpSp>
      <xdr:nvGrpSpPr>
        <xdr:cNvPr id="2" name="Group 18">
          <a:extLst>
            <a:ext uri="{FF2B5EF4-FFF2-40B4-BE49-F238E27FC236}">
              <a16:creationId xmlns:a16="http://schemas.microsoft.com/office/drawing/2014/main" id="{00000000-0008-0000-2700-000002000000}"/>
            </a:ext>
          </a:extLst>
        </xdr:cNvPr>
        <xdr:cNvGrpSpPr>
          <a:grpSpLocks/>
        </xdr:cNvGrpSpPr>
      </xdr:nvGrpSpPr>
      <xdr:grpSpPr bwMode="auto">
        <a:xfrm>
          <a:off x="4093020" y="11096625"/>
          <a:ext cx="1788627" cy="342900"/>
          <a:chOff x="534" y="28"/>
          <a:chExt cx="174" cy="36"/>
        </a:xfrm>
      </xdr:grpSpPr>
      <xdr:sp macro="" textlink="">
        <xdr:nvSpPr>
          <xdr:cNvPr id="3" name="Rectangle 19">
            <a:extLst>
              <a:ext uri="{FF2B5EF4-FFF2-40B4-BE49-F238E27FC236}">
                <a16:creationId xmlns:a16="http://schemas.microsoft.com/office/drawing/2014/main" id="{00000000-0008-0000-2700-000003000000}"/>
              </a:ext>
            </a:extLst>
          </xdr:cNvPr>
          <xdr:cNvSpPr>
            <a:spLocks noChangeArrowheads="1"/>
          </xdr:cNvSpPr>
        </xdr:nvSpPr>
        <xdr:spPr bwMode="auto">
          <a:xfrm>
            <a:off x="667" y="45"/>
            <a:ext cx="41"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u="none" strike="noStrike" baseline="0">
                <a:solidFill>
                  <a:srgbClr val="000000"/>
                </a:solidFill>
                <a:latin typeface="ＭＳ Ｐ明朝"/>
                <a:ea typeface="ＭＳ Ｐ明朝"/>
              </a:rPr>
              <a:t>監督員</a:t>
            </a:r>
          </a:p>
        </xdr:txBody>
      </xdr:sp>
      <xdr:sp macro="" textlink="">
        <xdr:nvSpPr>
          <xdr:cNvPr id="4" name="Rectangle 20">
            <a:extLst>
              <a:ext uri="{FF2B5EF4-FFF2-40B4-BE49-F238E27FC236}">
                <a16:creationId xmlns:a16="http://schemas.microsoft.com/office/drawing/2014/main" id="{00000000-0008-0000-2700-000004000000}"/>
              </a:ext>
            </a:extLst>
          </xdr:cNvPr>
          <xdr:cNvSpPr>
            <a:spLocks noChangeArrowheads="1"/>
          </xdr:cNvSpPr>
        </xdr:nvSpPr>
        <xdr:spPr bwMode="auto">
          <a:xfrm>
            <a:off x="673" y="28"/>
            <a:ext cx="27"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u="none" strike="noStrike" baseline="0">
                <a:solidFill>
                  <a:srgbClr val="000000"/>
                </a:solidFill>
                <a:latin typeface="ＭＳ Ｐ明朝"/>
                <a:ea typeface="ＭＳ Ｐ明朝"/>
              </a:rPr>
              <a:t>担当</a:t>
            </a:r>
          </a:p>
        </xdr:txBody>
      </xdr:sp>
      <xdr:sp macro="" textlink="">
        <xdr:nvSpPr>
          <xdr:cNvPr id="5" name="Rectangle 21">
            <a:extLst>
              <a:ext uri="{FF2B5EF4-FFF2-40B4-BE49-F238E27FC236}">
                <a16:creationId xmlns:a16="http://schemas.microsoft.com/office/drawing/2014/main" id="{00000000-0008-0000-2700-000005000000}"/>
              </a:ext>
            </a:extLst>
          </xdr:cNvPr>
          <xdr:cNvSpPr>
            <a:spLocks noChangeArrowheads="1"/>
          </xdr:cNvSpPr>
        </xdr:nvSpPr>
        <xdr:spPr bwMode="auto">
          <a:xfrm>
            <a:off x="605" y="28"/>
            <a:ext cx="27"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u="none" strike="noStrike" baseline="0">
                <a:solidFill>
                  <a:srgbClr val="000000"/>
                </a:solidFill>
                <a:latin typeface="ＭＳ Ｐ明朝"/>
                <a:ea typeface="ＭＳ Ｐ明朝"/>
              </a:rPr>
              <a:t>主任</a:t>
            </a:r>
          </a:p>
        </xdr:txBody>
      </xdr:sp>
      <xdr:sp macro="" textlink="">
        <xdr:nvSpPr>
          <xdr:cNvPr id="6" name="Rectangle 22">
            <a:extLst>
              <a:ext uri="{FF2B5EF4-FFF2-40B4-BE49-F238E27FC236}">
                <a16:creationId xmlns:a16="http://schemas.microsoft.com/office/drawing/2014/main" id="{00000000-0008-0000-2700-000006000000}"/>
              </a:ext>
            </a:extLst>
          </xdr:cNvPr>
          <xdr:cNvSpPr>
            <a:spLocks noChangeArrowheads="1"/>
          </xdr:cNvSpPr>
        </xdr:nvSpPr>
        <xdr:spPr bwMode="auto">
          <a:xfrm>
            <a:off x="542" y="28"/>
            <a:ext cx="27"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u="none" strike="noStrike" baseline="0">
                <a:solidFill>
                  <a:srgbClr val="000000"/>
                </a:solidFill>
                <a:latin typeface="ＭＳ Ｐ明朝"/>
                <a:ea typeface="ＭＳ Ｐ明朝"/>
              </a:rPr>
              <a:t>総括</a:t>
            </a:r>
          </a:p>
        </xdr:txBody>
      </xdr:sp>
      <xdr:sp macro="" textlink="">
        <xdr:nvSpPr>
          <xdr:cNvPr id="7" name="Rectangle 23">
            <a:extLst>
              <a:ext uri="{FF2B5EF4-FFF2-40B4-BE49-F238E27FC236}">
                <a16:creationId xmlns:a16="http://schemas.microsoft.com/office/drawing/2014/main" id="{00000000-0008-0000-2700-000007000000}"/>
              </a:ext>
            </a:extLst>
          </xdr:cNvPr>
          <xdr:cNvSpPr>
            <a:spLocks noChangeArrowheads="1"/>
          </xdr:cNvSpPr>
        </xdr:nvSpPr>
        <xdr:spPr bwMode="auto">
          <a:xfrm>
            <a:off x="534" y="45"/>
            <a:ext cx="41"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u="none" strike="noStrike" baseline="0">
                <a:solidFill>
                  <a:srgbClr val="000000"/>
                </a:solidFill>
                <a:latin typeface="ＭＳ Ｐ明朝"/>
                <a:ea typeface="ＭＳ Ｐ明朝"/>
              </a:rPr>
              <a:t>監督員</a:t>
            </a:r>
          </a:p>
        </xdr:txBody>
      </xdr:sp>
      <xdr:sp macro="" textlink="">
        <xdr:nvSpPr>
          <xdr:cNvPr id="8" name="Rectangle 24">
            <a:extLst>
              <a:ext uri="{FF2B5EF4-FFF2-40B4-BE49-F238E27FC236}">
                <a16:creationId xmlns:a16="http://schemas.microsoft.com/office/drawing/2014/main" id="{00000000-0008-0000-2700-000008000000}"/>
              </a:ext>
            </a:extLst>
          </xdr:cNvPr>
          <xdr:cNvSpPr>
            <a:spLocks noChangeArrowheads="1"/>
          </xdr:cNvSpPr>
        </xdr:nvSpPr>
        <xdr:spPr bwMode="auto">
          <a:xfrm>
            <a:off x="599" y="45"/>
            <a:ext cx="41"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u="none" strike="noStrike" baseline="0">
                <a:solidFill>
                  <a:srgbClr val="000000"/>
                </a:solidFill>
                <a:latin typeface="ＭＳ Ｐ明朝"/>
                <a:ea typeface="ＭＳ Ｐ明朝"/>
              </a:rPr>
              <a:t>監督員</a:t>
            </a:r>
          </a:p>
        </xdr:txBody>
      </xdr:sp>
      <xdr:grpSp>
        <xdr:nvGrpSpPr>
          <xdr:cNvPr id="9" name="Group 25">
            <a:extLst>
              <a:ext uri="{FF2B5EF4-FFF2-40B4-BE49-F238E27FC236}">
                <a16:creationId xmlns:a16="http://schemas.microsoft.com/office/drawing/2014/main" id="{00000000-0008-0000-2700-000009000000}"/>
              </a:ext>
            </a:extLst>
          </xdr:cNvPr>
          <xdr:cNvGrpSpPr>
            <a:grpSpLocks/>
          </xdr:cNvGrpSpPr>
        </xdr:nvGrpSpPr>
        <xdr:grpSpPr bwMode="auto">
          <a:xfrm>
            <a:off x="525" y="28"/>
            <a:ext cx="202" cy="111"/>
            <a:chOff x="525" y="28"/>
            <a:chExt cx="202" cy="111"/>
          </a:xfrm>
        </xdr:grpSpPr>
        <xdr:sp macro="" textlink="">
          <xdr:nvSpPr>
            <xdr:cNvPr id="10" name="Line 26">
              <a:extLst>
                <a:ext uri="{FF2B5EF4-FFF2-40B4-BE49-F238E27FC236}">
                  <a16:creationId xmlns:a16="http://schemas.microsoft.com/office/drawing/2014/main" id="{00000000-0008-0000-2700-00000A000000}"/>
                </a:ext>
              </a:extLst>
            </xdr:cNvPr>
            <xdr:cNvSpPr>
              <a:spLocks noChangeShapeType="1"/>
            </xdr:cNvSpPr>
          </xdr:nvSpPr>
          <xdr:spPr bwMode="auto">
            <a:xfrm>
              <a:off x="525" y="28"/>
              <a:ext cx="0" cy="111"/>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27">
              <a:extLst>
                <a:ext uri="{FF2B5EF4-FFF2-40B4-BE49-F238E27FC236}">
                  <a16:creationId xmlns:a16="http://schemas.microsoft.com/office/drawing/2014/main" id="{00000000-0008-0000-2700-00000B000000}"/>
                </a:ext>
              </a:extLst>
            </xdr:cNvPr>
            <xdr:cNvSpPr>
              <a:spLocks noChangeShapeType="1"/>
            </xdr:cNvSpPr>
          </xdr:nvSpPr>
          <xdr:spPr bwMode="auto">
            <a:xfrm>
              <a:off x="727" y="28"/>
              <a:ext cx="0" cy="111"/>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 name="Line 28">
              <a:extLst>
                <a:ext uri="{FF2B5EF4-FFF2-40B4-BE49-F238E27FC236}">
                  <a16:creationId xmlns:a16="http://schemas.microsoft.com/office/drawing/2014/main" id="{00000000-0008-0000-2700-00000C000000}"/>
                </a:ext>
              </a:extLst>
            </xdr:cNvPr>
            <xdr:cNvSpPr>
              <a:spLocks noChangeShapeType="1"/>
            </xdr:cNvSpPr>
          </xdr:nvSpPr>
          <xdr:spPr bwMode="auto">
            <a:xfrm>
              <a:off x="589" y="28"/>
              <a:ext cx="0" cy="111"/>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Line 29">
              <a:extLst>
                <a:ext uri="{FF2B5EF4-FFF2-40B4-BE49-F238E27FC236}">
                  <a16:creationId xmlns:a16="http://schemas.microsoft.com/office/drawing/2014/main" id="{00000000-0008-0000-2700-00000D000000}"/>
                </a:ext>
              </a:extLst>
            </xdr:cNvPr>
            <xdr:cNvSpPr>
              <a:spLocks noChangeShapeType="1"/>
            </xdr:cNvSpPr>
          </xdr:nvSpPr>
          <xdr:spPr bwMode="auto">
            <a:xfrm>
              <a:off x="654" y="28"/>
              <a:ext cx="0" cy="111"/>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30">
              <a:extLst>
                <a:ext uri="{FF2B5EF4-FFF2-40B4-BE49-F238E27FC236}">
                  <a16:creationId xmlns:a16="http://schemas.microsoft.com/office/drawing/2014/main" id="{00000000-0008-0000-2700-00000E000000}"/>
                </a:ext>
              </a:extLst>
            </xdr:cNvPr>
            <xdr:cNvSpPr>
              <a:spLocks noChangeShapeType="1"/>
            </xdr:cNvSpPr>
          </xdr:nvSpPr>
          <xdr:spPr bwMode="auto">
            <a:xfrm>
              <a:off x="525" y="28"/>
              <a:ext cx="202"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 name="Line 31">
              <a:extLst>
                <a:ext uri="{FF2B5EF4-FFF2-40B4-BE49-F238E27FC236}">
                  <a16:creationId xmlns:a16="http://schemas.microsoft.com/office/drawing/2014/main" id="{00000000-0008-0000-2700-00000F000000}"/>
                </a:ext>
              </a:extLst>
            </xdr:cNvPr>
            <xdr:cNvSpPr>
              <a:spLocks noChangeShapeType="1"/>
            </xdr:cNvSpPr>
          </xdr:nvSpPr>
          <xdr:spPr bwMode="auto">
            <a:xfrm>
              <a:off x="525" y="67"/>
              <a:ext cx="202"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 name="Line 32">
              <a:extLst>
                <a:ext uri="{FF2B5EF4-FFF2-40B4-BE49-F238E27FC236}">
                  <a16:creationId xmlns:a16="http://schemas.microsoft.com/office/drawing/2014/main" id="{00000000-0008-0000-2700-000010000000}"/>
                </a:ext>
              </a:extLst>
            </xdr:cNvPr>
            <xdr:cNvSpPr>
              <a:spLocks noChangeShapeType="1"/>
            </xdr:cNvSpPr>
          </xdr:nvSpPr>
          <xdr:spPr bwMode="auto">
            <a:xfrm>
              <a:off x="525" y="139"/>
              <a:ext cx="202"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9525</xdr:colOff>
      <xdr:row>16</xdr:row>
      <xdr:rowOff>9525</xdr:rowOff>
    </xdr:from>
    <xdr:to>
      <xdr:col>1</xdr:col>
      <xdr:colOff>0</xdr:colOff>
      <xdr:row>18</xdr:row>
      <xdr:rowOff>0</xdr:rowOff>
    </xdr:to>
    <xdr:sp macro="" textlink="">
      <xdr:nvSpPr>
        <xdr:cNvPr id="2" name="Line 1">
          <a:extLst>
            <a:ext uri="{FF2B5EF4-FFF2-40B4-BE49-F238E27FC236}">
              <a16:creationId xmlns:a16="http://schemas.microsoft.com/office/drawing/2014/main" id="{00000000-0008-0000-2800-000002000000}"/>
            </a:ext>
          </a:extLst>
        </xdr:cNvPr>
        <xdr:cNvSpPr>
          <a:spLocks noChangeShapeType="1"/>
        </xdr:cNvSpPr>
      </xdr:nvSpPr>
      <xdr:spPr bwMode="auto">
        <a:xfrm>
          <a:off x="9525" y="3476625"/>
          <a:ext cx="1104900" cy="4857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7</xdr:col>
      <xdr:colOff>95250</xdr:colOff>
      <xdr:row>18</xdr:row>
      <xdr:rowOff>133350</xdr:rowOff>
    </xdr:from>
    <xdr:to>
      <xdr:col>10</xdr:col>
      <xdr:colOff>257175</xdr:colOff>
      <xdr:row>19</xdr:row>
      <xdr:rowOff>76200</xdr:rowOff>
    </xdr:to>
    <xdr:sp macro="" textlink="">
      <xdr:nvSpPr>
        <xdr:cNvPr id="3" name="AutoShape 2">
          <a:extLst>
            <a:ext uri="{FF2B5EF4-FFF2-40B4-BE49-F238E27FC236}">
              <a16:creationId xmlns:a16="http://schemas.microsoft.com/office/drawing/2014/main" id="{00000000-0008-0000-2800-000003000000}"/>
            </a:ext>
          </a:extLst>
        </xdr:cNvPr>
        <xdr:cNvSpPr>
          <a:spLocks noChangeArrowheads="1"/>
        </xdr:cNvSpPr>
      </xdr:nvSpPr>
      <xdr:spPr bwMode="auto">
        <a:xfrm>
          <a:off x="3324225" y="4095750"/>
          <a:ext cx="1219200" cy="190500"/>
        </a:xfrm>
        <a:prstGeom prst="wedgeRectCallout">
          <a:avLst>
            <a:gd name="adj1" fmla="val -81250"/>
            <a:gd name="adj2" fmla="val -220000"/>
          </a:avLst>
        </a:prstGeom>
        <a:solidFill>
          <a:srgbClr val="FFFFFF"/>
        </a:solidFill>
        <a:ln w="9525">
          <a:solidFill>
            <a:srgbClr val="FF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日時は各自変更</a:t>
          </a:r>
        </a:p>
      </xdr:txBody>
    </xdr:sp>
    <xdr:clientData fPrintsWithSheet="0"/>
  </xdr:twoCellAnchor>
  <xdr:twoCellAnchor editAs="oneCell">
    <xdr:from>
      <xdr:col>3</xdr:col>
      <xdr:colOff>342900</xdr:colOff>
      <xdr:row>5</xdr:row>
      <xdr:rowOff>0</xdr:rowOff>
    </xdr:from>
    <xdr:to>
      <xdr:col>8</xdr:col>
      <xdr:colOff>295275</xdr:colOff>
      <xdr:row>6</xdr:row>
      <xdr:rowOff>38100</xdr:rowOff>
    </xdr:to>
    <xdr:sp macro="" textlink="">
      <xdr:nvSpPr>
        <xdr:cNvPr id="4" name="AutoShape 3">
          <a:extLst>
            <a:ext uri="{FF2B5EF4-FFF2-40B4-BE49-F238E27FC236}">
              <a16:creationId xmlns:a16="http://schemas.microsoft.com/office/drawing/2014/main" id="{00000000-0008-0000-2800-000004000000}"/>
            </a:ext>
          </a:extLst>
        </xdr:cNvPr>
        <xdr:cNvSpPr>
          <a:spLocks noChangeArrowheads="1"/>
        </xdr:cNvSpPr>
      </xdr:nvSpPr>
      <xdr:spPr bwMode="auto">
        <a:xfrm>
          <a:off x="2162175" y="1000125"/>
          <a:ext cx="1714500" cy="209550"/>
        </a:xfrm>
        <a:prstGeom prst="wedgeRectCallout">
          <a:avLst>
            <a:gd name="adj1" fmla="val -74444"/>
            <a:gd name="adj2" fmla="val -227273"/>
          </a:avLst>
        </a:prstGeom>
        <a:solidFill>
          <a:srgbClr val="FFFFFF"/>
        </a:solidFill>
        <a:ln w="9525">
          <a:solidFill>
            <a:srgbClr val="FF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休暇期間により名称変更</a:t>
          </a:r>
        </a:p>
      </xdr:txBody>
    </xdr:sp>
    <xdr:clientData fPrintsWithSheet="0"/>
  </xdr:twoCellAnchor>
  <xdr:twoCellAnchor editAs="oneCell">
    <xdr:from>
      <xdr:col>13</xdr:col>
      <xdr:colOff>247650</xdr:colOff>
      <xdr:row>0</xdr:row>
      <xdr:rowOff>9525</xdr:rowOff>
    </xdr:from>
    <xdr:to>
      <xdr:col>17</xdr:col>
      <xdr:colOff>152400</xdr:colOff>
      <xdr:row>4</xdr:row>
      <xdr:rowOff>171450</xdr:rowOff>
    </xdr:to>
    <xdr:pic>
      <xdr:nvPicPr>
        <xdr:cNvPr id="5" name="Picture 4">
          <a:extLst>
            <a:ext uri="{FF2B5EF4-FFF2-40B4-BE49-F238E27FC236}">
              <a16:creationId xmlns:a16="http://schemas.microsoft.com/office/drawing/2014/main" id="{00000000-0008-0000-28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91175" y="9525"/>
          <a:ext cx="1314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276225</xdr:colOff>
      <xdr:row>9</xdr:row>
      <xdr:rowOff>104775</xdr:rowOff>
    </xdr:from>
    <xdr:to>
      <xdr:col>20</xdr:col>
      <xdr:colOff>123825</xdr:colOff>
      <xdr:row>10</xdr:row>
      <xdr:rowOff>47625</xdr:rowOff>
    </xdr:to>
    <xdr:sp macro="" textlink="">
      <xdr:nvSpPr>
        <xdr:cNvPr id="6" name="AutoShape 2">
          <a:extLst>
            <a:ext uri="{FF2B5EF4-FFF2-40B4-BE49-F238E27FC236}">
              <a16:creationId xmlns:a16="http://schemas.microsoft.com/office/drawing/2014/main" id="{00000000-0008-0000-2800-000006000000}"/>
            </a:ext>
          </a:extLst>
        </xdr:cNvPr>
        <xdr:cNvSpPr>
          <a:spLocks noChangeArrowheads="1"/>
        </xdr:cNvSpPr>
      </xdr:nvSpPr>
      <xdr:spPr bwMode="auto">
        <a:xfrm>
          <a:off x="7381875" y="1895475"/>
          <a:ext cx="1219200" cy="190500"/>
        </a:xfrm>
        <a:prstGeom prst="wedgeRectCallout">
          <a:avLst>
            <a:gd name="adj1" fmla="val -81250"/>
            <a:gd name="adj2" fmla="val -220000"/>
          </a:avLst>
        </a:prstGeom>
        <a:solidFill>
          <a:srgbClr val="FFFFFF"/>
        </a:solidFill>
        <a:ln w="9525">
          <a:solidFill>
            <a:srgbClr val="FF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直接入力</a:t>
          </a:r>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editAs="oneCell">
    <xdr:from>
      <xdr:col>6</xdr:col>
      <xdr:colOff>638175</xdr:colOff>
      <xdr:row>0</xdr:row>
      <xdr:rowOff>0</xdr:rowOff>
    </xdr:from>
    <xdr:to>
      <xdr:col>8</xdr:col>
      <xdr:colOff>581025</xdr:colOff>
      <xdr:row>4</xdr:row>
      <xdr:rowOff>66675</xdr:rowOff>
    </xdr:to>
    <xdr:pic>
      <xdr:nvPicPr>
        <xdr:cNvPr id="2" name="Picture 3">
          <a:extLst>
            <a:ext uri="{FF2B5EF4-FFF2-40B4-BE49-F238E27FC236}">
              <a16:creationId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6800" y="0"/>
          <a:ext cx="1314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13</xdr:col>
      <xdr:colOff>66675</xdr:colOff>
      <xdr:row>13</xdr:row>
      <xdr:rowOff>95250</xdr:rowOff>
    </xdr:from>
    <xdr:to>
      <xdr:col>16</xdr:col>
      <xdr:colOff>57150</xdr:colOff>
      <xdr:row>16</xdr:row>
      <xdr:rowOff>133350</xdr:rowOff>
    </xdr:to>
    <xdr:sp macro="" textlink="">
      <xdr:nvSpPr>
        <xdr:cNvPr id="2" name="AutoShape 1">
          <a:extLst>
            <a:ext uri="{FF2B5EF4-FFF2-40B4-BE49-F238E27FC236}">
              <a16:creationId xmlns:a16="http://schemas.microsoft.com/office/drawing/2014/main" id="{00000000-0008-0000-2B00-000002000000}"/>
            </a:ext>
          </a:extLst>
        </xdr:cNvPr>
        <xdr:cNvSpPr>
          <a:spLocks noChangeArrowheads="1"/>
        </xdr:cNvSpPr>
      </xdr:nvSpPr>
      <xdr:spPr bwMode="auto">
        <a:xfrm>
          <a:off x="7362825" y="4133850"/>
          <a:ext cx="2047875" cy="1066800"/>
        </a:xfrm>
        <a:prstGeom prst="wedgeRoundRectCallout">
          <a:avLst>
            <a:gd name="adj1" fmla="val -75583"/>
            <a:gd name="adj2" fmla="val -34819"/>
            <a:gd name="adj3" fmla="val 16667"/>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契約の工事名、住所、請負金額（変更設計含む）及び実際の引渡し年月日を記載してください。</a:t>
          </a:r>
        </a:p>
      </xdr:txBody>
    </xdr:sp>
    <xdr:clientData/>
  </xdr:twoCellAnchor>
  <xdr:twoCellAnchor>
    <xdr:from>
      <xdr:col>12</xdr:col>
      <xdr:colOff>171450</xdr:colOff>
      <xdr:row>12</xdr:row>
      <xdr:rowOff>104775</xdr:rowOff>
    </xdr:from>
    <xdr:to>
      <xdr:col>12</xdr:col>
      <xdr:colOff>247650</xdr:colOff>
      <xdr:row>16</xdr:row>
      <xdr:rowOff>209550</xdr:rowOff>
    </xdr:to>
    <xdr:sp macro="" textlink="">
      <xdr:nvSpPr>
        <xdr:cNvPr id="3" name="AutoShape 2">
          <a:extLst>
            <a:ext uri="{FF2B5EF4-FFF2-40B4-BE49-F238E27FC236}">
              <a16:creationId xmlns:a16="http://schemas.microsoft.com/office/drawing/2014/main" id="{00000000-0008-0000-2B00-000003000000}"/>
            </a:ext>
          </a:extLst>
        </xdr:cNvPr>
        <xdr:cNvSpPr>
          <a:spLocks/>
        </xdr:cNvSpPr>
      </xdr:nvSpPr>
      <xdr:spPr bwMode="auto">
        <a:xfrm>
          <a:off x="6781800" y="3800475"/>
          <a:ext cx="76200" cy="1476375"/>
        </a:xfrm>
        <a:prstGeom prst="rightBracket">
          <a:avLst>
            <a:gd name="adj" fmla="val 16145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171450</xdr:colOff>
      <xdr:row>23</xdr:row>
      <xdr:rowOff>0</xdr:rowOff>
    </xdr:from>
    <xdr:to>
      <xdr:col>0</xdr:col>
      <xdr:colOff>1314450</xdr:colOff>
      <xdr:row>23</xdr:row>
      <xdr:rowOff>0</xdr:rowOff>
    </xdr:to>
    <xdr:sp macro="" textlink="">
      <xdr:nvSpPr>
        <xdr:cNvPr id="4" name="AutoShape 3">
          <a:extLst>
            <a:ext uri="{FF2B5EF4-FFF2-40B4-BE49-F238E27FC236}">
              <a16:creationId xmlns:a16="http://schemas.microsoft.com/office/drawing/2014/main" id="{00000000-0008-0000-2B00-000004000000}"/>
            </a:ext>
          </a:extLst>
        </xdr:cNvPr>
        <xdr:cNvSpPr>
          <a:spLocks noChangeArrowheads="1"/>
        </xdr:cNvSpPr>
      </xdr:nvSpPr>
      <xdr:spPr bwMode="auto">
        <a:xfrm>
          <a:off x="171450" y="7581900"/>
          <a:ext cx="114300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76200</xdr:colOff>
      <xdr:row>37</xdr:row>
      <xdr:rowOff>190500</xdr:rowOff>
    </xdr:from>
    <xdr:to>
      <xdr:col>16</xdr:col>
      <xdr:colOff>66675</xdr:colOff>
      <xdr:row>40</xdr:row>
      <xdr:rowOff>228600</xdr:rowOff>
    </xdr:to>
    <xdr:sp macro="" textlink="">
      <xdr:nvSpPr>
        <xdr:cNvPr id="5" name="AutoShape 8">
          <a:extLst>
            <a:ext uri="{FF2B5EF4-FFF2-40B4-BE49-F238E27FC236}">
              <a16:creationId xmlns:a16="http://schemas.microsoft.com/office/drawing/2014/main" id="{00000000-0008-0000-2B00-000005000000}"/>
            </a:ext>
          </a:extLst>
        </xdr:cNvPr>
        <xdr:cNvSpPr>
          <a:spLocks noChangeArrowheads="1"/>
        </xdr:cNvSpPr>
      </xdr:nvSpPr>
      <xdr:spPr bwMode="auto">
        <a:xfrm>
          <a:off x="7372350" y="11687175"/>
          <a:ext cx="2047875" cy="1066800"/>
        </a:xfrm>
        <a:prstGeom prst="wedgeRoundRectCallout">
          <a:avLst>
            <a:gd name="adj1" fmla="val -75583"/>
            <a:gd name="adj2" fmla="val -34819"/>
            <a:gd name="adj3" fmla="val 16667"/>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契約の工事名、住所、請負金額（変更設計含む）及び実際の引渡し年月日を記載してください。</a:t>
          </a:r>
        </a:p>
      </xdr:txBody>
    </xdr:sp>
    <xdr:clientData/>
  </xdr:twoCellAnchor>
  <xdr:twoCellAnchor>
    <xdr:from>
      <xdr:col>12</xdr:col>
      <xdr:colOff>171450</xdr:colOff>
      <xdr:row>37</xdr:row>
      <xdr:rowOff>104775</xdr:rowOff>
    </xdr:from>
    <xdr:to>
      <xdr:col>12</xdr:col>
      <xdr:colOff>247650</xdr:colOff>
      <xdr:row>41</xdr:row>
      <xdr:rowOff>209550</xdr:rowOff>
    </xdr:to>
    <xdr:sp macro="" textlink="">
      <xdr:nvSpPr>
        <xdr:cNvPr id="6" name="AutoShape 9">
          <a:extLst>
            <a:ext uri="{FF2B5EF4-FFF2-40B4-BE49-F238E27FC236}">
              <a16:creationId xmlns:a16="http://schemas.microsoft.com/office/drawing/2014/main" id="{00000000-0008-0000-2B00-000006000000}"/>
            </a:ext>
          </a:extLst>
        </xdr:cNvPr>
        <xdr:cNvSpPr>
          <a:spLocks/>
        </xdr:cNvSpPr>
      </xdr:nvSpPr>
      <xdr:spPr bwMode="auto">
        <a:xfrm>
          <a:off x="6781800" y="11601450"/>
          <a:ext cx="76200" cy="1476375"/>
        </a:xfrm>
        <a:prstGeom prst="rightBracket">
          <a:avLst>
            <a:gd name="adj" fmla="val 16145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171450</xdr:colOff>
      <xdr:row>53</xdr:row>
      <xdr:rowOff>38100</xdr:rowOff>
    </xdr:from>
    <xdr:to>
      <xdr:col>0</xdr:col>
      <xdr:colOff>1314450</xdr:colOff>
      <xdr:row>53</xdr:row>
      <xdr:rowOff>295275</xdr:rowOff>
    </xdr:to>
    <xdr:sp macro="" textlink="">
      <xdr:nvSpPr>
        <xdr:cNvPr id="7" name="AutoShape 10">
          <a:extLst>
            <a:ext uri="{FF2B5EF4-FFF2-40B4-BE49-F238E27FC236}">
              <a16:creationId xmlns:a16="http://schemas.microsoft.com/office/drawing/2014/main" id="{00000000-0008-0000-2B00-000007000000}"/>
            </a:ext>
          </a:extLst>
        </xdr:cNvPr>
        <xdr:cNvSpPr>
          <a:spLocks noChangeArrowheads="1"/>
        </xdr:cNvSpPr>
      </xdr:nvSpPr>
      <xdr:spPr bwMode="auto">
        <a:xfrm>
          <a:off x="171450" y="17306925"/>
          <a:ext cx="1143000" cy="25717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6.xml><?xml version="1.0" encoding="utf-8"?>
<xdr:wsDr xmlns:xdr="http://schemas.openxmlformats.org/drawingml/2006/spreadsheetDrawing" xmlns:a="http://schemas.openxmlformats.org/drawingml/2006/main">
  <xdr:twoCellAnchor>
    <xdr:from>
      <xdr:col>8</xdr:col>
      <xdr:colOff>205886</xdr:colOff>
      <xdr:row>11</xdr:row>
      <xdr:rowOff>51288</xdr:rowOff>
    </xdr:from>
    <xdr:to>
      <xdr:col>12</xdr:col>
      <xdr:colOff>386443</xdr:colOff>
      <xdr:row>14</xdr:row>
      <xdr:rowOff>257908</xdr:rowOff>
    </xdr:to>
    <xdr:sp macro="" textlink="">
      <xdr:nvSpPr>
        <xdr:cNvPr id="2" name="AutoShape 1">
          <a:extLst>
            <a:ext uri="{FF2B5EF4-FFF2-40B4-BE49-F238E27FC236}">
              <a16:creationId xmlns:a16="http://schemas.microsoft.com/office/drawing/2014/main" id="{00000000-0008-0000-2C00-000002000000}"/>
            </a:ext>
          </a:extLst>
        </xdr:cNvPr>
        <xdr:cNvSpPr>
          <a:spLocks noChangeArrowheads="1"/>
        </xdr:cNvSpPr>
      </xdr:nvSpPr>
      <xdr:spPr bwMode="auto">
        <a:xfrm>
          <a:off x="5292236" y="3089763"/>
          <a:ext cx="1704557" cy="1092445"/>
        </a:xfrm>
        <a:prstGeom prst="wedgeRoundRectCallout">
          <a:avLst>
            <a:gd name="adj1" fmla="val -60264"/>
            <a:gd name="adj2" fmla="val -619"/>
            <a:gd name="adj3" fmla="val 16667"/>
          </a:avLst>
        </a:prstGeom>
        <a:solidFill>
          <a:srgbClr val="FFFFFF"/>
        </a:solidFill>
        <a:ln w="28575">
          <a:solidFill>
            <a:srgbClr val="FF0000"/>
          </a:solid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契約の工事名、住所、請負金額（変更設計含む）及び実際の引渡し年月日を記載してください。</a:t>
          </a:r>
        </a:p>
      </xdr:txBody>
    </xdr:sp>
    <xdr:clientData/>
  </xdr:twoCellAnchor>
  <xdr:twoCellAnchor>
    <xdr:from>
      <xdr:col>7</xdr:col>
      <xdr:colOff>266700</xdr:colOff>
      <xdr:row>12</xdr:row>
      <xdr:rowOff>97449</xdr:rowOff>
    </xdr:from>
    <xdr:to>
      <xdr:col>7</xdr:col>
      <xdr:colOff>342900</xdr:colOff>
      <xdr:row>16</xdr:row>
      <xdr:rowOff>202224</xdr:rowOff>
    </xdr:to>
    <xdr:sp macro="" textlink="">
      <xdr:nvSpPr>
        <xdr:cNvPr id="3" name="AutoShape 2">
          <a:extLst>
            <a:ext uri="{FF2B5EF4-FFF2-40B4-BE49-F238E27FC236}">
              <a16:creationId xmlns:a16="http://schemas.microsoft.com/office/drawing/2014/main" id="{00000000-0008-0000-2C00-000003000000}"/>
            </a:ext>
          </a:extLst>
        </xdr:cNvPr>
        <xdr:cNvSpPr>
          <a:spLocks/>
        </xdr:cNvSpPr>
      </xdr:nvSpPr>
      <xdr:spPr bwMode="auto">
        <a:xfrm>
          <a:off x="4972050" y="3335949"/>
          <a:ext cx="76200" cy="1476375"/>
        </a:xfrm>
        <a:prstGeom prst="rightBracket">
          <a:avLst>
            <a:gd name="adj" fmla="val 161458"/>
          </a:avLst>
        </a:prstGeom>
        <a:noFill/>
        <a:ln w="285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168520</xdr:colOff>
      <xdr:row>35</xdr:row>
      <xdr:rowOff>206830</xdr:rowOff>
    </xdr:from>
    <xdr:to>
      <xdr:col>13</xdr:col>
      <xdr:colOff>10885</xdr:colOff>
      <xdr:row>39</xdr:row>
      <xdr:rowOff>48986</xdr:rowOff>
    </xdr:to>
    <xdr:sp macro="" textlink="">
      <xdr:nvSpPr>
        <xdr:cNvPr id="4" name="AutoShape 8">
          <a:extLst>
            <a:ext uri="{FF2B5EF4-FFF2-40B4-BE49-F238E27FC236}">
              <a16:creationId xmlns:a16="http://schemas.microsoft.com/office/drawing/2014/main" id="{00000000-0008-0000-2C00-000004000000}"/>
            </a:ext>
          </a:extLst>
        </xdr:cNvPr>
        <xdr:cNvSpPr>
          <a:spLocks noChangeArrowheads="1"/>
        </xdr:cNvSpPr>
      </xdr:nvSpPr>
      <xdr:spPr bwMode="auto">
        <a:xfrm>
          <a:off x="5635870" y="10836730"/>
          <a:ext cx="1547340" cy="994681"/>
        </a:xfrm>
        <a:prstGeom prst="wedgeRoundRectCallout">
          <a:avLst>
            <a:gd name="adj1" fmla="val -61222"/>
            <a:gd name="adj2" fmla="val 32243"/>
            <a:gd name="adj3" fmla="val 16667"/>
          </a:avLst>
        </a:prstGeom>
        <a:solidFill>
          <a:srgbClr val="FFFFFF"/>
        </a:solidFill>
        <a:ln w="28575">
          <a:solidFill>
            <a:srgbClr val="0000FF"/>
          </a:solid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FF"/>
              </a:solidFill>
              <a:latin typeface="ＭＳ Ｐゴシック"/>
              <a:ea typeface="ＭＳ Ｐゴシック"/>
            </a:rPr>
            <a:t>契約の工事名、住所、請負金額（変更設計含む）及び実際の引渡し年月日を記載してください。</a:t>
          </a:r>
        </a:p>
      </xdr:txBody>
    </xdr:sp>
    <xdr:clientData/>
  </xdr:twoCellAnchor>
  <xdr:twoCellAnchor>
    <xdr:from>
      <xdr:col>8</xdr:col>
      <xdr:colOff>208085</xdr:colOff>
      <xdr:row>37</xdr:row>
      <xdr:rowOff>104775</xdr:rowOff>
    </xdr:from>
    <xdr:to>
      <xdr:col>8</xdr:col>
      <xdr:colOff>284285</xdr:colOff>
      <xdr:row>41</xdr:row>
      <xdr:rowOff>209550</xdr:rowOff>
    </xdr:to>
    <xdr:sp macro="" textlink="">
      <xdr:nvSpPr>
        <xdr:cNvPr id="5" name="AutoShape 9">
          <a:extLst>
            <a:ext uri="{FF2B5EF4-FFF2-40B4-BE49-F238E27FC236}">
              <a16:creationId xmlns:a16="http://schemas.microsoft.com/office/drawing/2014/main" id="{00000000-0008-0000-2C00-000005000000}"/>
            </a:ext>
          </a:extLst>
        </xdr:cNvPr>
        <xdr:cNvSpPr>
          <a:spLocks/>
        </xdr:cNvSpPr>
      </xdr:nvSpPr>
      <xdr:spPr bwMode="auto">
        <a:xfrm>
          <a:off x="5294435" y="11201400"/>
          <a:ext cx="76200" cy="1476375"/>
        </a:xfrm>
        <a:prstGeom prst="rightBracket">
          <a:avLst>
            <a:gd name="adj" fmla="val 161458"/>
          </a:avLst>
        </a:prstGeom>
        <a:noFill/>
        <a:ln w="19050">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21982</xdr:colOff>
      <xdr:row>53</xdr:row>
      <xdr:rowOff>89388</xdr:rowOff>
    </xdr:from>
    <xdr:to>
      <xdr:col>0</xdr:col>
      <xdr:colOff>1524000</xdr:colOff>
      <xdr:row>53</xdr:row>
      <xdr:rowOff>346563</xdr:rowOff>
    </xdr:to>
    <xdr:sp macro="" textlink="">
      <xdr:nvSpPr>
        <xdr:cNvPr id="6" name="AutoShape 10">
          <a:extLst>
            <a:ext uri="{FF2B5EF4-FFF2-40B4-BE49-F238E27FC236}">
              <a16:creationId xmlns:a16="http://schemas.microsoft.com/office/drawing/2014/main" id="{00000000-0008-0000-2C00-000006000000}"/>
            </a:ext>
          </a:extLst>
        </xdr:cNvPr>
        <xdr:cNvSpPr>
          <a:spLocks noChangeArrowheads="1"/>
        </xdr:cNvSpPr>
      </xdr:nvSpPr>
      <xdr:spPr bwMode="auto">
        <a:xfrm>
          <a:off x="21982" y="16958163"/>
          <a:ext cx="1502018" cy="25717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194896</xdr:colOff>
      <xdr:row>21</xdr:row>
      <xdr:rowOff>77669</xdr:rowOff>
    </xdr:from>
    <xdr:to>
      <xdr:col>11</xdr:col>
      <xdr:colOff>29896</xdr:colOff>
      <xdr:row>21</xdr:row>
      <xdr:rowOff>293669</xdr:rowOff>
    </xdr:to>
    <xdr:sp macro="" textlink="">
      <xdr:nvSpPr>
        <xdr:cNvPr id="10" name="楕円 9">
          <a:extLst>
            <a:ext uri="{FF2B5EF4-FFF2-40B4-BE49-F238E27FC236}">
              <a16:creationId xmlns:a16="http://schemas.microsoft.com/office/drawing/2014/main" id="{00000000-0008-0000-2C00-00000A000000}"/>
            </a:ext>
          </a:extLst>
        </xdr:cNvPr>
        <xdr:cNvSpPr/>
      </xdr:nvSpPr>
      <xdr:spPr>
        <a:xfrm>
          <a:off x="6043246" y="6516569"/>
          <a:ext cx="216000" cy="216000"/>
        </a:xfrm>
        <a:prstGeom prst="ellipse">
          <a:avLst/>
        </a:prstGeom>
        <a:noFill/>
        <a:ln>
          <a:solidFill>
            <a:srgbClr val="FF6565"/>
          </a:solidFill>
        </a:ln>
      </xdr:spPr>
      <xdr:style>
        <a:lnRef idx="2">
          <a:schemeClr val="accent6"/>
        </a:lnRef>
        <a:fillRef idx="1">
          <a:schemeClr val="lt1"/>
        </a:fillRef>
        <a:effectRef idx="0">
          <a:schemeClr val="accent6"/>
        </a:effectRef>
        <a:fontRef idx="minor">
          <a:schemeClr val="dk1"/>
        </a:fontRef>
      </xdr:style>
      <xdr:txBody>
        <a:bodyPr vertOverflow="clip" horzOverflow="clip" wrap="none" lIns="0" tIns="0" rIns="0" bIns="0" rtlCol="0" anchor="ctr"/>
        <a:lstStyle/>
        <a:p>
          <a:pPr algn="ctr"/>
          <a:r>
            <a:rPr kumimoji="1" lang="ja-JP" altLang="en-US" sz="1000">
              <a:solidFill>
                <a:srgbClr val="FF0000"/>
              </a:solidFill>
            </a:rPr>
            <a:t>印</a:t>
          </a:r>
        </a:p>
      </xdr:txBody>
    </xdr:sp>
    <xdr:clientData/>
  </xdr:twoCellAnchor>
  <xdr:twoCellAnchor>
    <xdr:from>
      <xdr:col>10</xdr:col>
      <xdr:colOff>165798</xdr:colOff>
      <xdr:row>49</xdr:row>
      <xdr:rowOff>56317</xdr:rowOff>
    </xdr:from>
    <xdr:to>
      <xdr:col>11</xdr:col>
      <xdr:colOff>798</xdr:colOff>
      <xdr:row>49</xdr:row>
      <xdr:rowOff>273783</xdr:rowOff>
    </xdr:to>
    <xdr:sp macro="" textlink="">
      <xdr:nvSpPr>
        <xdr:cNvPr id="13" name="楕円 12">
          <a:extLst>
            <a:ext uri="{FF2B5EF4-FFF2-40B4-BE49-F238E27FC236}">
              <a16:creationId xmlns:a16="http://schemas.microsoft.com/office/drawing/2014/main" id="{00000000-0008-0000-2C00-00000D000000}"/>
            </a:ext>
          </a:extLst>
        </xdr:cNvPr>
        <xdr:cNvSpPr/>
      </xdr:nvSpPr>
      <xdr:spPr>
        <a:xfrm>
          <a:off x="6014148" y="15382042"/>
          <a:ext cx="216000" cy="217466"/>
        </a:xfrm>
        <a:prstGeom prst="ellipse">
          <a:avLst/>
        </a:prstGeom>
        <a:noFill/>
        <a:ln>
          <a:solidFill>
            <a:srgbClr val="FF6565"/>
          </a:solidFill>
        </a:ln>
      </xdr:spPr>
      <xdr:style>
        <a:lnRef idx="2">
          <a:schemeClr val="accent6"/>
        </a:lnRef>
        <a:fillRef idx="1">
          <a:schemeClr val="lt1"/>
        </a:fillRef>
        <a:effectRef idx="0">
          <a:schemeClr val="accent6"/>
        </a:effectRef>
        <a:fontRef idx="minor">
          <a:schemeClr val="dk1"/>
        </a:fontRef>
      </xdr:style>
      <xdr:txBody>
        <a:bodyPr vertOverflow="clip" horzOverflow="clip" wrap="none" lIns="0" tIns="0" rIns="0" bIns="0" rtlCol="0" anchor="ctr"/>
        <a:lstStyle/>
        <a:p>
          <a:pPr algn="ctr"/>
          <a:r>
            <a:rPr kumimoji="1" lang="ja-JP" altLang="en-US" sz="1000">
              <a:solidFill>
                <a:srgbClr val="FF0000"/>
              </a:solidFill>
            </a:rPr>
            <a:t>印</a:t>
          </a:r>
        </a:p>
      </xdr:txBody>
    </xdr:sp>
    <xdr:clientData/>
  </xdr:twoCellAnchor>
  <xdr:twoCellAnchor>
    <xdr:from>
      <xdr:col>10</xdr:col>
      <xdr:colOff>160355</xdr:colOff>
      <xdr:row>53</xdr:row>
      <xdr:rowOff>83532</xdr:rowOff>
    </xdr:from>
    <xdr:to>
      <xdr:col>10</xdr:col>
      <xdr:colOff>376355</xdr:colOff>
      <xdr:row>53</xdr:row>
      <xdr:rowOff>300998</xdr:rowOff>
    </xdr:to>
    <xdr:sp macro="" textlink="">
      <xdr:nvSpPr>
        <xdr:cNvPr id="14" name="楕円 13">
          <a:extLst>
            <a:ext uri="{FF2B5EF4-FFF2-40B4-BE49-F238E27FC236}">
              <a16:creationId xmlns:a16="http://schemas.microsoft.com/office/drawing/2014/main" id="{00000000-0008-0000-2C00-00000E000000}"/>
            </a:ext>
          </a:extLst>
        </xdr:cNvPr>
        <xdr:cNvSpPr/>
      </xdr:nvSpPr>
      <xdr:spPr>
        <a:xfrm>
          <a:off x="6008705" y="16952307"/>
          <a:ext cx="216000" cy="217466"/>
        </a:xfrm>
        <a:prstGeom prst="ellipse">
          <a:avLst/>
        </a:prstGeom>
        <a:noFill/>
        <a:ln>
          <a:solidFill>
            <a:srgbClr val="FF6565"/>
          </a:solidFill>
        </a:ln>
      </xdr:spPr>
      <xdr:style>
        <a:lnRef idx="2">
          <a:schemeClr val="accent6"/>
        </a:lnRef>
        <a:fillRef idx="1">
          <a:schemeClr val="lt1"/>
        </a:fillRef>
        <a:effectRef idx="0">
          <a:schemeClr val="accent6"/>
        </a:effectRef>
        <a:fontRef idx="minor">
          <a:schemeClr val="dk1"/>
        </a:fontRef>
      </xdr:style>
      <xdr:txBody>
        <a:bodyPr vertOverflow="clip" horzOverflow="clip" wrap="none" lIns="0" tIns="0" rIns="0" bIns="0" rtlCol="0" anchor="ctr"/>
        <a:lstStyle/>
        <a:p>
          <a:pPr algn="ctr"/>
          <a:r>
            <a:rPr kumimoji="1" lang="ja-JP" altLang="en-US" sz="1000">
              <a:solidFill>
                <a:srgbClr val="FF0000"/>
              </a:solidFill>
            </a:rPr>
            <a:t>印</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22</xdr:col>
      <xdr:colOff>285750</xdr:colOff>
      <xdr:row>9</xdr:row>
      <xdr:rowOff>19050</xdr:rowOff>
    </xdr:from>
    <xdr:to>
      <xdr:col>22</xdr:col>
      <xdr:colOff>504825</xdr:colOff>
      <xdr:row>11</xdr:row>
      <xdr:rowOff>9525</xdr:rowOff>
    </xdr:to>
    <xdr:sp macro="" textlink="">
      <xdr:nvSpPr>
        <xdr:cNvPr id="2" name="Oval 1">
          <a:extLst>
            <a:ext uri="{FF2B5EF4-FFF2-40B4-BE49-F238E27FC236}">
              <a16:creationId xmlns:a16="http://schemas.microsoft.com/office/drawing/2014/main" id="{00000000-0008-0000-2D00-000002000000}"/>
            </a:ext>
          </a:extLst>
        </xdr:cNvPr>
        <xdr:cNvSpPr>
          <a:spLocks noChangeArrowheads="1"/>
        </xdr:cNvSpPr>
      </xdr:nvSpPr>
      <xdr:spPr bwMode="auto">
        <a:xfrm>
          <a:off x="14420850" y="2447925"/>
          <a:ext cx="219075" cy="333375"/>
        </a:xfrm>
        <a:prstGeom prst="ellipse">
          <a:avLst/>
        </a:prstGeom>
        <a:solidFill>
          <a:srgbClr val="FFFFFF"/>
        </a:solidFill>
        <a:ln w="9525">
          <a:solidFill>
            <a:srgbClr val="FF00FF"/>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Ｐゴシック"/>
              <a:ea typeface="ＭＳ Ｐゴシック"/>
            </a:rPr>
            <a:t>伊藤</a:t>
          </a:r>
        </a:p>
      </xdr:txBody>
    </xdr:sp>
    <xdr:clientData/>
  </xdr:twoCellAnchor>
  <xdr:twoCellAnchor>
    <xdr:from>
      <xdr:col>22</xdr:col>
      <xdr:colOff>285750</xdr:colOff>
      <xdr:row>11</xdr:row>
      <xdr:rowOff>19050</xdr:rowOff>
    </xdr:from>
    <xdr:to>
      <xdr:col>22</xdr:col>
      <xdr:colOff>504825</xdr:colOff>
      <xdr:row>13</xdr:row>
      <xdr:rowOff>9525</xdr:rowOff>
    </xdr:to>
    <xdr:sp macro="" textlink="">
      <xdr:nvSpPr>
        <xdr:cNvPr id="3" name="Oval 2">
          <a:extLst>
            <a:ext uri="{FF2B5EF4-FFF2-40B4-BE49-F238E27FC236}">
              <a16:creationId xmlns:a16="http://schemas.microsoft.com/office/drawing/2014/main" id="{00000000-0008-0000-2D00-000003000000}"/>
            </a:ext>
          </a:extLst>
        </xdr:cNvPr>
        <xdr:cNvSpPr>
          <a:spLocks noChangeArrowheads="1"/>
        </xdr:cNvSpPr>
      </xdr:nvSpPr>
      <xdr:spPr bwMode="auto">
        <a:xfrm>
          <a:off x="14420850" y="2790825"/>
          <a:ext cx="219075" cy="333375"/>
        </a:xfrm>
        <a:prstGeom prst="ellipse">
          <a:avLst/>
        </a:prstGeom>
        <a:solidFill>
          <a:srgbClr val="FFFFFF"/>
        </a:solidFill>
        <a:ln w="9525">
          <a:solidFill>
            <a:srgbClr val="FF00FF"/>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Ｐゴシック"/>
              <a:ea typeface="ＭＳ Ｐゴシック"/>
            </a:rPr>
            <a:t>伊藤</a:t>
          </a:r>
        </a:p>
      </xdr:txBody>
    </xdr:sp>
    <xdr:clientData/>
  </xdr:twoCellAnchor>
  <xdr:twoCellAnchor>
    <xdr:from>
      <xdr:col>22</xdr:col>
      <xdr:colOff>285750</xdr:colOff>
      <xdr:row>27</xdr:row>
      <xdr:rowOff>19050</xdr:rowOff>
    </xdr:from>
    <xdr:to>
      <xdr:col>22</xdr:col>
      <xdr:colOff>504825</xdr:colOff>
      <xdr:row>29</xdr:row>
      <xdr:rowOff>9525</xdr:rowOff>
    </xdr:to>
    <xdr:sp macro="" textlink="">
      <xdr:nvSpPr>
        <xdr:cNvPr id="4" name="Oval 3">
          <a:extLst>
            <a:ext uri="{FF2B5EF4-FFF2-40B4-BE49-F238E27FC236}">
              <a16:creationId xmlns:a16="http://schemas.microsoft.com/office/drawing/2014/main" id="{00000000-0008-0000-2D00-000004000000}"/>
            </a:ext>
          </a:extLst>
        </xdr:cNvPr>
        <xdr:cNvSpPr>
          <a:spLocks noChangeArrowheads="1"/>
        </xdr:cNvSpPr>
      </xdr:nvSpPr>
      <xdr:spPr bwMode="auto">
        <a:xfrm>
          <a:off x="14420850" y="5534025"/>
          <a:ext cx="219075" cy="333375"/>
        </a:xfrm>
        <a:prstGeom prst="ellipse">
          <a:avLst/>
        </a:prstGeom>
        <a:solidFill>
          <a:srgbClr val="FFFFFF"/>
        </a:solidFill>
        <a:ln w="9525">
          <a:solidFill>
            <a:srgbClr val="FF00FF"/>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Ｐゴシック"/>
              <a:ea typeface="ＭＳ Ｐゴシック"/>
            </a:rPr>
            <a:t>伊藤</a:t>
          </a:r>
        </a:p>
      </xdr:txBody>
    </xdr:sp>
    <xdr:clientData/>
  </xdr:twoCellAnchor>
  <xdr:twoCellAnchor>
    <xdr:from>
      <xdr:col>22</xdr:col>
      <xdr:colOff>285750</xdr:colOff>
      <xdr:row>29</xdr:row>
      <xdr:rowOff>19050</xdr:rowOff>
    </xdr:from>
    <xdr:to>
      <xdr:col>22</xdr:col>
      <xdr:colOff>504825</xdr:colOff>
      <xdr:row>31</xdr:row>
      <xdr:rowOff>9525</xdr:rowOff>
    </xdr:to>
    <xdr:sp macro="" textlink="">
      <xdr:nvSpPr>
        <xdr:cNvPr id="5" name="Oval 4">
          <a:extLst>
            <a:ext uri="{FF2B5EF4-FFF2-40B4-BE49-F238E27FC236}">
              <a16:creationId xmlns:a16="http://schemas.microsoft.com/office/drawing/2014/main" id="{00000000-0008-0000-2D00-000005000000}"/>
            </a:ext>
          </a:extLst>
        </xdr:cNvPr>
        <xdr:cNvSpPr>
          <a:spLocks noChangeArrowheads="1"/>
        </xdr:cNvSpPr>
      </xdr:nvSpPr>
      <xdr:spPr bwMode="auto">
        <a:xfrm>
          <a:off x="14420850" y="5876925"/>
          <a:ext cx="219075" cy="333375"/>
        </a:xfrm>
        <a:prstGeom prst="ellipse">
          <a:avLst/>
        </a:prstGeom>
        <a:solidFill>
          <a:srgbClr val="FFFFFF"/>
        </a:solidFill>
        <a:ln w="9525">
          <a:solidFill>
            <a:srgbClr val="FF00FF"/>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Ｐゴシック"/>
              <a:ea typeface="ＭＳ Ｐゴシック"/>
            </a:rPr>
            <a:t>伊藤</a:t>
          </a:r>
        </a:p>
      </xdr:txBody>
    </xdr:sp>
    <xdr:clientData/>
  </xdr:twoCellAnchor>
  <xdr:twoCellAnchor>
    <xdr:from>
      <xdr:col>22</xdr:col>
      <xdr:colOff>285750</xdr:colOff>
      <xdr:row>35</xdr:row>
      <xdr:rowOff>19050</xdr:rowOff>
    </xdr:from>
    <xdr:to>
      <xdr:col>22</xdr:col>
      <xdr:colOff>504825</xdr:colOff>
      <xdr:row>37</xdr:row>
      <xdr:rowOff>9525</xdr:rowOff>
    </xdr:to>
    <xdr:sp macro="" textlink="">
      <xdr:nvSpPr>
        <xdr:cNvPr id="6" name="Oval 5">
          <a:extLst>
            <a:ext uri="{FF2B5EF4-FFF2-40B4-BE49-F238E27FC236}">
              <a16:creationId xmlns:a16="http://schemas.microsoft.com/office/drawing/2014/main" id="{00000000-0008-0000-2D00-000006000000}"/>
            </a:ext>
          </a:extLst>
        </xdr:cNvPr>
        <xdr:cNvSpPr>
          <a:spLocks noChangeArrowheads="1"/>
        </xdr:cNvSpPr>
      </xdr:nvSpPr>
      <xdr:spPr bwMode="auto">
        <a:xfrm>
          <a:off x="14420850" y="6905625"/>
          <a:ext cx="219075" cy="333375"/>
        </a:xfrm>
        <a:prstGeom prst="ellipse">
          <a:avLst/>
        </a:prstGeom>
        <a:solidFill>
          <a:srgbClr val="FFFFFF"/>
        </a:solidFill>
        <a:ln w="9525">
          <a:solidFill>
            <a:srgbClr val="FF00FF"/>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Ｐゴシック"/>
              <a:ea typeface="ＭＳ Ｐゴシック"/>
            </a:rPr>
            <a:t>伊藤</a:t>
          </a:r>
        </a:p>
      </xdr:txBody>
    </xdr:sp>
    <xdr:clientData/>
  </xdr:twoCellAnchor>
  <xdr:twoCellAnchor>
    <xdr:from>
      <xdr:col>22</xdr:col>
      <xdr:colOff>285750</xdr:colOff>
      <xdr:row>41</xdr:row>
      <xdr:rowOff>19050</xdr:rowOff>
    </xdr:from>
    <xdr:to>
      <xdr:col>22</xdr:col>
      <xdr:colOff>504825</xdr:colOff>
      <xdr:row>43</xdr:row>
      <xdr:rowOff>9525</xdr:rowOff>
    </xdr:to>
    <xdr:sp macro="" textlink="">
      <xdr:nvSpPr>
        <xdr:cNvPr id="7" name="Oval 6">
          <a:extLst>
            <a:ext uri="{FF2B5EF4-FFF2-40B4-BE49-F238E27FC236}">
              <a16:creationId xmlns:a16="http://schemas.microsoft.com/office/drawing/2014/main" id="{00000000-0008-0000-2D00-000007000000}"/>
            </a:ext>
          </a:extLst>
        </xdr:cNvPr>
        <xdr:cNvSpPr>
          <a:spLocks noChangeArrowheads="1"/>
        </xdr:cNvSpPr>
      </xdr:nvSpPr>
      <xdr:spPr bwMode="auto">
        <a:xfrm>
          <a:off x="14420850" y="7934325"/>
          <a:ext cx="219075" cy="333375"/>
        </a:xfrm>
        <a:prstGeom prst="ellipse">
          <a:avLst/>
        </a:prstGeom>
        <a:solidFill>
          <a:srgbClr val="FFFFFF"/>
        </a:solidFill>
        <a:ln w="9525">
          <a:solidFill>
            <a:srgbClr val="FF00FF"/>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Ｐゴシック"/>
              <a:ea typeface="ＭＳ Ｐゴシック"/>
            </a:rPr>
            <a:t>伊藤</a:t>
          </a:r>
        </a:p>
      </xdr:txBody>
    </xdr:sp>
    <xdr:clientData/>
  </xdr:twoCellAnchor>
  <xdr:twoCellAnchor>
    <xdr:from>
      <xdr:col>22</xdr:col>
      <xdr:colOff>285750</xdr:colOff>
      <xdr:row>47</xdr:row>
      <xdr:rowOff>19050</xdr:rowOff>
    </xdr:from>
    <xdr:to>
      <xdr:col>22</xdr:col>
      <xdr:colOff>504825</xdr:colOff>
      <xdr:row>49</xdr:row>
      <xdr:rowOff>9525</xdr:rowOff>
    </xdr:to>
    <xdr:sp macro="" textlink="">
      <xdr:nvSpPr>
        <xdr:cNvPr id="8" name="Oval 7">
          <a:extLst>
            <a:ext uri="{FF2B5EF4-FFF2-40B4-BE49-F238E27FC236}">
              <a16:creationId xmlns:a16="http://schemas.microsoft.com/office/drawing/2014/main" id="{00000000-0008-0000-2D00-000008000000}"/>
            </a:ext>
          </a:extLst>
        </xdr:cNvPr>
        <xdr:cNvSpPr>
          <a:spLocks noChangeArrowheads="1"/>
        </xdr:cNvSpPr>
      </xdr:nvSpPr>
      <xdr:spPr bwMode="auto">
        <a:xfrm>
          <a:off x="14420850" y="8963025"/>
          <a:ext cx="219075" cy="333375"/>
        </a:xfrm>
        <a:prstGeom prst="ellipse">
          <a:avLst/>
        </a:prstGeom>
        <a:solidFill>
          <a:srgbClr val="FFFFFF"/>
        </a:solidFill>
        <a:ln w="9525">
          <a:solidFill>
            <a:srgbClr val="FF00FF"/>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Ｐゴシック"/>
              <a:ea typeface="ＭＳ Ｐゴシック"/>
            </a:rPr>
            <a:t>伊藤</a:t>
          </a:r>
        </a:p>
      </xdr:txBody>
    </xdr:sp>
    <xdr:clientData/>
  </xdr:twoCellAnchor>
  <xdr:twoCellAnchor>
    <xdr:from>
      <xdr:col>19</xdr:col>
      <xdr:colOff>76200</xdr:colOff>
      <xdr:row>2</xdr:row>
      <xdr:rowOff>133350</xdr:rowOff>
    </xdr:from>
    <xdr:to>
      <xdr:col>22</xdr:col>
      <xdr:colOff>257175</xdr:colOff>
      <xdr:row>3</xdr:row>
      <xdr:rowOff>171450</xdr:rowOff>
    </xdr:to>
    <xdr:sp macro="" textlink="">
      <xdr:nvSpPr>
        <xdr:cNvPr id="9" name="AutoShape 8">
          <a:extLst>
            <a:ext uri="{FF2B5EF4-FFF2-40B4-BE49-F238E27FC236}">
              <a16:creationId xmlns:a16="http://schemas.microsoft.com/office/drawing/2014/main" id="{00000000-0008-0000-2D00-000009000000}"/>
            </a:ext>
          </a:extLst>
        </xdr:cNvPr>
        <xdr:cNvSpPr>
          <a:spLocks noChangeArrowheads="1"/>
        </xdr:cNvSpPr>
      </xdr:nvSpPr>
      <xdr:spPr bwMode="auto">
        <a:xfrm>
          <a:off x="12315825" y="704850"/>
          <a:ext cx="2076450" cy="323850"/>
        </a:xfrm>
        <a:prstGeom prst="wedgeRoundRectCallout">
          <a:avLst>
            <a:gd name="adj1" fmla="val -48167"/>
            <a:gd name="adj2" fmla="val 335296"/>
            <a:gd name="adj3" fmla="val 16667"/>
          </a:avLst>
        </a:prstGeom>
        <a:solidFill>
          <a:srgbClr val="FFFFFF"/>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1400" b="0" i="0" u="none" strike="noStrike" baseline="0">
              <a:solidFill>
                <a:srgbClr val="FF0000"/>
              </a:solidFill>
              <a:latin typeface="ＭＳ Ｐゴシック"/>
              <a:ea typeface="ＭＳ Ｐゴシック"/>
            </a:rPr>
            <a:t>赤文字は記入例</a:t>
          </a: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387349</xdr:colOff>
      <xdr:row>0</xdr:row>
      <xdr:rowOff>0</xdr:rowOff>
    </xdr:from>
    <xdr:to>
      <xdr:col>13</xdr:col>
      <xdr:colOff>253999</xdr:colOff>
      <xdr:row>39</xdr:row>
      <xdr:rowOff>137346</xdr:rowOff>
    </xdr:to>
    <xdr:pic>
      <xdr:nvPicPr>
        <xdr:cNvPr id="2" name="Picture 1">
          <a:extLst>
            <a:ext uri="{FF2B5EF4-FFF2-40B4-BE49-F238E27FC236}">
              <a16:creationId xmlns:a16="http://schemas.microsoft.com/office/drawing/2014/main" id="{00000000-0008-0000-2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7349" y="0"/>
          <a:ext cx="8740775" cy="6947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20</xdr:col>
      <xdr:colOff>19050</xdr:colOff>
      <xdr:row>0</xdr:row>
      <xdr:rowOff>0</xdr:rowOff>
    </xdr:from>
    <xdr:to>
      <xdr:col>25</xdr:col>
      <xdr:colOff>76200</xdr:colOff>
      <xdr:row>4</xdr:row>
      <xdr:rowOff>142875</xdr:rowOff>
    </xdr:to>
    <xdr:pic>
      <xdr:nvPicPr>
        <xdr:cNvPr id="2" name="Picture 5">
          <a:extLst>
            <a:ext uri="{FF2B5EF4-FFF2-40B4-BE49-F238E27FC236}">
              <a16:creationId xmlns:a16="http://schemas.microsoft.com/office/drawing/2014/main" id="{00000000-0008-0000-3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67350" y="0"/>
          <a:ext cx="1314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38100</xdr:colOff>
      <xdr:row>0</xdr:row>
      <xdr:rowOff>57150</xdr:rowOff>
    </xdr:from>
    <xdr:to>
      <xdr:col>19</xdr:col>
      <xdr:colOff>0</xdr:colOff>
      <xdr:row>4</xdr:row>
      <xdr:rowOff>85725</xdr:rowOff>
    </xdr:to>
    <xdr:pic>
      <xdr:nvPicPr>
        <xdr:cNvPr id="2" name="Picture 2">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34050" y="57150"/>
          <a:ext cx="1314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21</xdr:col>
      <xdr:colOff>9525</xdr:colOff>
      <xdr:row>0</xdr:row>
      <xdr:rowOff>209550</xdr:rowOff>
    </xdr:from>
    <xdr:to>
      <xdr:col>25</xdr:col>
      <xdr:colOff>209550</xdr:colOff>
      <xdr:row>3</xdr:row>
      <xdr:rowOff>85725</xdr:rowOff>
    </xdr:to>
    <xdr:pic>
      <xdr:nvPicPr>
        <xdr:cNvPr id="2" name="Picture 3">
          <a:extLst>
            <a:ext uri="{FF2B5EF4-FFF2-40B4-BE49-F238E27FC236}">
              <a16:creationId xmlns:a16="http://schemas.microsoft.com/office/drawing/2014/main" id="{4FF5A8CA-7ACC-4AD1-B015-F3606D44E7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43500" y="209550"/>
          <a:ext cx="12287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17</xdr:row>
      <xdr:rowOff>0</xdr:rowOff>
    </xdr:from>
    <xdr:to>
      <xdr:col>1</xdr:col>
      <xdr:colOff>9525</xdr:colOff>
      <xdr:row>21</xdr:row>
      <xdr:rowOff>9525</xdr:rowOff>
    </xdr:to>
    <xdr:sp macro="" textlink="">
      <xdr:nvSpPr>
        <xdr:cNvPr id="2" name="Freeform 2">
          <a:extLst>
            <a:ext uri="{FF2B5EF4-FFF2-40B4-BE49-F238E27FC236}">
              <a16:creationId xmlns:a16="http://schemas.microsoft.com/office/drawing/2014/main" id="{00000000-0008-0000-0500-000002000000}"/>
            </a:ext>
          </a:extLst>
        </xdr:cNvPr>
        <xdr:cNvSpPr>
          <a:spLocks/>
        </xdr:cNvSpPr>
      </xdr:nvSpPr>
      <xdr:spPr bwMode="auto">
        <a:xfrm>
          <a:off x="0" y="3714750"/>
          <a:ext cx="1200150" cy="809625"/>
        </a:xfrm>
        <a:custGeom>
          <a:avLst/>
          <a:gdLst>
            <a:gd name="T0" fmla="*/ 0 w 126"/>
            <a:gd name="T1" fmla="*/ 0 h 85"/>
            <a:gd name="T2" fmla="*/ 2147483647 w 126"/>
            <a:gd name="T3" fmla="*/ 2147483647 h 85"/>
            <a:gd name="T4" fmla="*/ 0 60000 65536"/>
            <a:gd name="T5" fmla="*/ 0 60000 65536"/>
            <a:gd name="T6" fmla="*/ 0 w 126"/>
            <a:gd name="T7" fmla="*/ 0 h 85"/>
            <a:gd name="T8" fmla="*/ 126 w 126"/>
            <a:gd name="T9" fmla="*/ 85 h 85"/>
          </a:gdLst>
          <a:ahLst/>
          <a:cxnLst>
            <a:cxn ang="T4">
              <a:pos x="T0" y="T1"/>
            </a:cxn>
            <a:cxn ang="T5">
              <a:pos x="T2" y="T3"/>
            </a:cxn>
          </a:cxnLst>
          <a:rect l="T6" t="T7" r="T8" b="T9"/>
          <a:pathLst>
            <a:path w="126" h="85">
              <a:moveTo>
                <a:pt x="0" y="0"/>
              </a:moveTo>
              <a:lnTo>
                <a:pt x="126" y="85"/>
              </a:ln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27</xdr:col>
      <xdr:colOff>66675</xdr:colOff>
      <xdr:row>0</xdr:row>
      <xdr:rowOff>85725</xdr:rowOff>
    </xdr:from>
    <xdr:to>
      <xdr:col>35</xdr:col>
      <xdr:colOff>152400</xdr:colOff>
      <xdr:row>3</xdr:row>
      <xdr:rowOff>133350</xdr:rowOff>
    </xdr:to>
    <xdr:pic>
      <xdr:nvPicPr>
        <xdr:cNvPr id="3" name="Picture 3">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6800" y="85725"/>
          <a:ext cx="12287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13</xdr:col>
      <xdr:colOff>190499</xdr:colOff>
      <xdr:row>38</xdr:row>
      <xdr:rowOff>0</xdr:rowOff>
    </xdr:from>
    <xdr:to>
      <xdr:col>27</xdr:col>
      <xdr:colOff>0</xdr:colOff>
      <xdr:row>42</xdr:row>
      <xdr:rowOff>0</xdr:rowOff>
    </xdr:to>
    <xdr:sp macro="" textlink="">
      <xdr:nvSpPr>
        <xdr:cNvPr id="2" name="角丸四角形 1">
          <a:extLst>
            <a:ext uri="{FF2B5EF4-FFF2-40B4-BE49-F238E27FC236}">
              <a16:creationId xmlns:a16="http://schemas.microsoft.com/office/drawing/2014/main" id="{00000000-0008-0000-0600-000002000000}"/>
            </a:ext>
          </a:extLst>
        </xdr:cNvPr>
        <xdr:cNvSpPr/>
      </xdr:nvSpPr>
      <xdr:spPr>
        <a:xfrm>
          <a:off x="2724149" y="6343650"/>
          <a:ext cx="2476501" cy="762000"/>
        </a:xfrm>
        <a:prstGeom prst="round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123825</xdr:colOff>
      <xdr:row>44</xdr:row>
      <xdr:rowOff>152400</xdr:rowOff>
    </xdr:from>
    <xdr:to>
      <xdr:col>38</xdr:col>
      <xdr:colOff>66675</xdr:colOff>
      <xdr:row>60</xdr:row>
      <xdr:rowOff>190499</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5514975" y="7639050"/>
          <a:ext cx="1847850" cy="2695574"/>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123825</xdr:colOff>
      <xdr:row>62</xdr:row>
      <xdr:rowOff>0</xdr:rowOff>
    </xdr:from>
    <xdr:to>
      <xdr:col>31</xdr:col>
      <xdr:colOff>38100</xdr:colOff>
      <xdr:row>65</xdr:row>
      <xdr:rowOff>0</xdr:rowOff>
    </xdr:to>
    <xdr:sp macro="" textlink="">
      <xdr:nvSpPr>
        <xdr:cNvPr id="6" name="角丸四角形 5">
          <a:extLst>
            <a:ext uri="{FF2B5EF4-FFF2-40B4-BE49-F238E27FC236}">
              <a16:creationId xmlns:a16="http://schemas.microsoft.com/office/drawing/2014/main" id="{00000000-0008-0000-0600-000006000000}"/>
            </a:ext>
          </a:extLst>
        </xdr:cNvPr>
        <xdr:cNvSpPr/>
      </xdr:nvSpPr>
      <xdr:spPr>
        <a:xfrm>
          <a:off x="752475" y="10525125"/>
          <a:ext cx="5248275" cy="571500"/>
        </a:xfrm>
        <a:prstGeom prst="round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12</xdr:col>
      <xdr:colOff>87630</xdr:colOff>
      <xdr:row>30</xdr:row>
      <xdr:rowOff>53340</xdr:rowOff>
    </xdr:from>
    <xdr:to>
      <xdr:col>28</xdr:col>
      <xdr:colOff>0</xdr:colOff>
      <xdr:row>37</xdr:row>
      <xdr:rowOff>125730</xdr:rowOff>
    </xdr:to>
    <xdr:sp macro="" textlink="">
      <xdr:nvSpPr>
        <xdr:cNvPr id="7" name="爆発 1 6">
          <a:extLst>
            <a:ext uri="{FF2B5EF4-FFF2-40B4-BE49-F238E27FC236}">
              <a16:creationId xmlns:a16="http://schemas.microsoft.com/office/drawing/2014/main" id="{00000000-0008-0000-0600-000007000000}"/>
            </a:ext>
          </a:extLst>
        </xdr:cNvPr>
        <xdr:cNvSpPr/>
      </xdr:nvSpPr>
      <xdr:spPr>
        <a:xfrm>
          <a:off x="2192655" y="4787265"/>
          <a:ext cx="2655570" cy="1405890"/>
        </a:xfrm>
        <a:prstGeom prst="irregularSeal1">
          <a:avLst/>
        </a:prstGeom>
        <a:solidFill>
          <a:srgbClr val="FF0000"/>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200" b="1">
              <a:solidFill>
                <a:schemeClr val="bg1"/>
              </a:solidFill>
              <a:latin typeface="HG丸ｺﾞｼｯｸM-PRO" panose="020F0600000000000000" pitchFamily="50" charset="-128"/>
              <a:ea typeface="HG丸ｺﾞｼｯｸM-PRO" panose="020F0600000000000000" pitchFamily="50" charset="-128"/>
            </a:rPr>
            <a:t>現 場 事 故 発 生</a:t>
          </a:r>
        </a:p>
      </xdr:txBody>
    </xdr:sp>
    <xdr:clientData/>
  </xdr:twoCellAnchor>
  <xdr:twoCellAnchor>
    <xdr:from>
      <xdr:col>28</xdr:col>
      <xdr:colOff>123825</xdr:colOff>
      <xdr:row>30</xdr:row>
      <xdr:rowOff>151805</xdr:rowOff>
    </xdr:from>
    <xdr:to>
      <xdr:col>38</xdr:col>
      <xdr:colOff>66675</xdr:colOff>
      <xdr:row>44</xdr:row>
      <xdr:rowOff>38695</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5514975" y="4971455"/>
          <a:ext cx="1847850" cy="255389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123825</xdr:colOff>
      <xdr:row>45</xdr:row>
      <xdr:rowOff>0</xdr:rowOff>
    </xdr:from>
    <xdr:to>
      <xdr:col>27</xdr:col>
      <xdr:colOff>66675</xdr:colOff>
      <xdr:row>61</xdr:row>
      <xdr:rowOff>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2657475" y="7677150"/>
          <a:ext cx="2609850" cy="2657475"/>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18</xdr:col>
      <xdr:colOff>1</xdr:colOff>
      <xdr:row>43</xdr:row>
      <xdr:rowOff>0</xdr:rowOff>
    </xdr:from>
    <xdr:to>
      <xdr:col>27</xdr:col>
      <xdr:colOff>0</xdr:colOff>
      <xdr:row>44</xdr:row>
      <xdr:rowOff>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3486151" y="7296150"/>
          <a:ext cx="1714499" cy="19050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0</xdr:colOff>
      <xdr:row>42</xdr:row>
      <xdr:rowOff>0</xdr:rowOff>
    </xdr:from>
    <xdr:to>
      <xdr:col>18</xdr:col>
      <xdr:colOff>0</xdr:colOff>
      <xdr:row>45</xdr:row>
      <xdr:rowOff>0</xdr:rowOff>
    </xdr:to>
    <xdr:sp macro="" textlink="">
      <xdr:nvSpPr>
        <xdr:cNvPr id="11" name="下矢印 10">
          <a:extLst>
            <a:ext uri="{FF2B5EF4-FFF2-40B4-BE49-F238E27FC236}">
              <a16:creationId xmlns:a16="http://schemas.microsoft.com/office/drawing/2014/main" id="{00000000-0008-0000-0600-00000B000000}"/>
            </a:ext>
          </a:extLst>
        </xdr:cNvPr>
        <xdr:cNvSpPr/>
      </xdr:nvSpPr>
      <xdr:spPr>
        <a:xfrm>
          <a:off x="3295650" y="7105650"/>
          <a:ext cx="190500" cy="5715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21</xdr:col>
      <xdr:colOff>0</xdr:colOff>
      <xdr:row>42</xdr:row>
      <xdr:rowOff>0</xdr:rowOff>
    </xdr:from>
    <xdr:to>
      <xdr:col>22</xdr:col>
      <xdr:colOff>0</xdr:colOff>
      <xdr:row>43</xdr:row>
      <xdr:rowOff>0</xdr:rowOff>
    </xdr:to>
    <xdr:sp macro="" textlink="">
      <xdr:nvSpPr>
        <xdr:cNvPr id="12" name="下矢印 11">
          <a:extLst>
            <a:ext uri="{FF2B5EF4-FFF2-40B4-BE49-F238E27FC236}">
              <a16:creationId xmlns:a16="http://schemas.microsoft.com/office/drawing/2014/main" id="{00000000-0008-0000-0600-00000C000000}"/>
            </a:ext>
          </a:extLst>
        </xdr:cNvPr>
        <xdr:cNvSpPr/>
      </xdr:nvSpPr>
      <xdr:spPr>
        <a:xfrm flipV="1">
          <a:off x="4057650" y="7105650"/>
          <a:ext cx="190500" cy="1905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21</xdr:col>
      <xdr:colOff>0</xdr:colOff>
      <xdr:row>44</xdr:row>
      <xdr:rowOff>0</xdr:rowOff>
    </xdr:from>
    <xdr:to>
      <xdr:col>22</xdr:col>
      <xdr:colOff>0</xdr:colOff>
      <xdr:row>45</xdr:row>
      <xdr:rowOff>0</xdr:rowOff>
    </xdr:to>
    <xdr:sp macro="" textlink="">
      <xdr:nvSpPr>
        <xdr:cNvPr id="13" name="下矢印 12">
          <a:extLst>
            <a:ext uri="{FF2B5EF4-FFF2-40B4-BE49-F238E27FC236}">
              <a16:creationId xmlns:a16="http://schemas.microsoft.com/office/drawing/2014/main" id="{00000000-0008-0000-0600-00000D000000}"/>
            </a:ext>
          </a:extLst>
        </xdr:cNvPr>
        <xdr:cNvSpPr/>
      </xdr:nvSpPr>
      <xdr:spPr>
        <a:xfrm flipV="1">
          <a:off x="4057650" y="7486650"/>
          <a:ext cx="190500" cy="1905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19</xdr:col>
      <xdr:colOff>0</xdr:colOff>
      <xdr:row>36</xdr:row>
      <xdr:rowOff>0</xdr:rowOff>
    </xdr:from>
    <xdr:to>
      <xdr:col>20</xdr:col>
      <xdr:colOff>0</xdr:colOff>
      <xdr:row>38</xdr:row>
      <xdr:rowOff>0</xdr:rowOff>
    </xdr:to>
    <xdr:sp macro="" textlink="">
      <xdr:nvSpPr>
        <xdr:cNvPr id="14" name="下矢印 13">
          <a:extLst>
            <a:ext uri="{FF2B5EF4-FFF2-40B4-BE49-F238E27FC236}">
              <a16:creationId xmlns:a16="http://schemas.microsoft.com/office/drawing/2014/main" id="{00000000-0008-0000-0600-00000E000000}"/>
            </a:ext>
          </a:extLst>
        </xdr:cNvPr>
        <xdr:cNvSpPr/>
      </xdr:nvSpPr>
      <xdr:spPr>
        <a:xfrm>
          <a:off x="3676650" y="5962650"/>
          <a:ext cx="190500" cy="3810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12</xdr:col>
      <xdr:colOff>60402</xdr:colOff>
      <xdr:row>39</xdr:row>
      <xdr:rowOff>92531</xdr:rowOff>
    </xdr:from>
    <xdr:to>
      <xdr:col>14</xdr:col>
      <xdr:colOff>0</xdr:colOff>
      <xdr:row>40</xdr:row>
      <xdr:rowOff>92531</xdr:rowOff>
    </xdr:to>
    <xdr:sp macro="" textlink="">
      <xdr:nvSpPr>
        <xdr:cNvPr id="15" name="下矢印 14">
          <a:extLst>
            <a:ext uri="{FF2B5EF4-FFF2-40B4-BE49-F238E27FC236}">
              <a16:creationId xmlns:a16="http://schemas.microsoft.com/office/drawing/2014/main" id="{00000000-0008-0000-0600-00000F000000}"/>
            </a:ext>
          </a:extLst>
        </xdr:cNvPr>
        <xdr:cNvSpPr/>
      </xdr:nvSpPr>
      <xdr:spPr>
        <a:xfrm rot="5400000">
          <a:off x="2468601" y="6561632"/>
          <a:ext cx="190500" cy="320598"/>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0</xdr:colOff>
      <xdr:row>39</xdr:row>
      <xdr:rowOff>92531</xdr:rowOff>
    </xdr:from>
    <xdr:to>
      <xdr:col>28</xdr:col>
      <xdr:colOff>130098</xdr:colOff>
      <xdr:row>40</xdr:row>
      <xdr:rowOff>92531</xdr:rowOff>
    </xdr:to>
    <xdr:sp macro="" textlink="">
      <xdr:nvSpPr>
        <xdr:cNvPr id="16" name="下矢印 15">
          <a:extLst>
            <a:ext uri="{FF2B5EF4-FFF2-40B4-BE49-F238E27FC236}">
              <a16:creationId xmlns:a16="http://schemas.microsoft.com/office/drawing/2014/main" id="{00000000-0008-0000-0600-000010000000}"/>
            </a:ext>
          </a:extLst>
        </xdr:cNvPr>
        <xdr:cNvSpPr/>
      </xdr:nvSpPr>
      <xdr:spPr>
        <a:xfrm rot="16200000" flipH="1">
          <a:off x="5265699" y="6561632"/>
          <a:ext cx="190500" cy="320598"/>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33999</xdr:colOff>
      <xdr:row>41</xdr:row>
      <xdr:rowOff>112946</xdr:rowOff>
    </xdr:from>
    <xdr:to>
      <xdr:col>28</xdr:col>
      <xdr:colOff>33999</xdr:colOff>
      <xdr:row>44</xdr:row>
      <xdr:rowOff>186054</xdr:rowOff>
    </xdr:to>
    <xdr:sp macro="" textlink="">
      <xdr:nvSpPr>
        <xdr:cNvPr id="17" name="下矢印 17">
          <a:extLst>
            <a:ext uri="{FF2B5EF4-FFF2-40B4-BE49-F238E27FC236}">
              <a16:creationId xmlns:a16="http://schemas.microsoft.com/office/drawing/2014/main" id="{00000000-0008-0000-0600-000011000000}"/>
            </a:ext>
          </a:extLst>
        </xdr:cNvPr>
        <xdr:cNvSpPr/>
      </xdr:nvSpPr>
      <xdr:spPr>
        <a:xfrm rot="19800000" flipH="1">
          <a:off x="5234649" y="7028096"/>
          <a:ext cx="190500" cy="644608"/>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19</xdr:col>
      <xdr:colOff>0</xdr:colOff>
      <xdr:row>25</xdr:row>
      <xdr:rowOff>85724</xdr:rowOff>
    </xdr:from>
    <xdr:to>
      <xdr:col>20</xdr:col>
      <xdr:colOff>0</xdr:colOff>
      <xdr:row>32</xdr:row>
      <xdr:rowOff>9523</xdr:rowOff>
    </xdr:to>
    <xdr:sp macro="" textlink="">
      <xdr:nvSpPr>
        <xdr:cNvPr id="18" name="上下矢印 18">
          <a:extLst>
            <a:ext uri="{FF2B5EF4-FFF2-40B4-BE49-F238E27FC236}">
              <a16:creationId xmlns:a16="http://schemas.microsoft.com/office/drawing/2014/main" id="{00000000-0008-0000-0600-000012000000}"/>
            </a:ext>
          </a:extLst>
        </xdr:cNvPr>
        <xdr:cNvSpPr/>
      </xdr:nvSpPr>
      <xdr:spPr>
        <a:xfrm>
          <a:off x="3676650" y="4029074"/>
          <a:ext cx="190500" cy="1181099"/>
        </a:xfrm>
        <a:prstGeom prst="up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66674</xdr:colOff>
      <xdr:row>48</xdr:row>
      <xdr:rowOff>152399</xdr:rowOff>
    </xdr:from>
    <xdr:to>
      <xdr:col>28</xdr:col>
      <xdr:colOff>106401</xdr:colOff>
      <xdr:row>50</xdr:row>
      <xdr:rowOff>19052</xdr:rowOff>
    </xdr:to>
    <xdr:sp macro="" textlink="">
      <xdr:nvSpPr>
        <xdr:cNvPr id="19" name="下矢印 19">
          <a:extLst>
            <a:ext uri="{FF2B5EF4-FFF2-40B4-BE49-F238E27FC236}">
              <a16:creationId xmlns:a16="http://schemas.microsoft.com/office/drawing/2014/main" id="{00000000-0008-0000-0600-000013000000}"/>
            </a:ext>
          </a:extLst>
        </xdr:cNvPr>
        <xdr:cNvSpPr/>
      </xdr:nvSpPr>
      <xdr:spPr>
        <a:xfrm rot="5400000">
          <a:off x="5277661" y="8381187"/>
          <a:ext cx="209553" cy="230227"/>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31</xdr:col>
      <xdr:colOff>47625</xdr:colOff>
      <xdr:row>60</xdr:row>
      <xdr:rowOff>190499</xdr:rowOff>
    </xdr:from>
    <xdr:to>
      <xdr:col>34</xdr:col>
      <xdr:colOff>47625</xdr:colOff>
      <xdr:row>63</xdr:row>
      <xdr:rowOff>190498</xdr:rowOff>
    </xdr:to>
    <xdr:sp macro="" textlink="">
      <xdr:nvSpPr>
        <xdr:cNvPr id="20" name="曲折矢印 21">
          <a:extLst>
            <a:ext uri="{FF2B5EF4-FFF2-40B4-BE49-F238E27FC236}">
              <a16:creationId xmlns:a16="http://schemas.microsoft.com/office/drawing/2014/main" id="{00000000-0008-0000-0600-000014000000}"/>
            </a:ext>
          </a:extLst>
        </xdr:cNvPr>
        <xdr:cNvSpPr/>
      </xdr:nvSpPr>
      <xdr:spPr>
        <a:xfrm rot="10800000">
          <a:off x="6010275" y="10334624"/>
          <a:ext cx="571500" cy="571499"/>
        </a:xfrm>
        <a:prstGeom prst="bentArrow">
          <a:avLst>
            <a:gd name="adj1" fmla="val 17000"/>
            <a:gd name="adj2" fmla="val 18000"/>
            <a:gd name="adj3" fmla="val 17667"/>
            <a:gd name="adj4" fmla="val 43750"/>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88288</xdr:colOff>
      <xdr:row>50</xdr:row>
      <xdr:rowOff>0</xdr:rowOff>
    </xdr:from>
    <xdr:to>
      <xdr:col>14</xdr:col>
      <xdr:colOff>88288</xdr:colOff>
      <xdr:row>52</xdr:row>
      <xdr:rowOff>0</xdr:rowOff>
    </xdr:to>
    <xdr:cxnSp macro="">
      <xdr:nvCxnSpPr>
        <xdr:cNvPr id="21" name="直線矢印コネクタ 20">
          <a:extLst>
            <a:ext uri="{FF2B5EF4-FFF2-40B4-BE49-F238E27FC236}">
              <a16:creationId xmlns:a16="http://schemas.microsoft.com/office/drawing/2014/main" id="{00000000-0008-0000-0600-000015000000}"/>
            </a:ext>
          </a:extLst>
        </xdr:cNvPr>
        <xdr:cNvCxnSpPr/>
      </xdr:nvCxnSpPr>
      <xdr:spPr>
        <a:xfrm>
          <a:off x="2812438" y="8582025"/>
          <a:ext cx="0" cy="26670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88288</xdr:colOff>
      <xdr:row>53</xdr:row>
      <xdr:rowOff>0</xdr:rowOff>
    </xdr:from>
    <xdr:to>
      <xdr:col>14</xdr:col>
      <xdr:colOff>88288</xdr:colOff>
      <xdr:row>54</xdr:row>
      <xdr:rowOff>74341</xdr:rowOff>
    </xdr:to>
    <xdr:cxnSp macro="">
      <xdr:nvCxnSpPr>
        <xdr:cNvPr id="22" name="直線矢印コネクタ 21">
          <a:extLst>
            <a:ext uri="{FF2B5EF4-FFF2-40B4-BE49-F238E27FC236}">
              <a16:creationId xmlns:a16="http://schemas.microsoft.com/office/drawing/2014/main" id="{00000000-0008-0000-0600-000016000000}"/>
            </a:ext>
          </a:extLst>
        </xdr:cNvPr>
        <xdr:cNvCxnSpPr/>
      </xdr:nvCxnSpPr>
      <xdr:spPr>
        <a:xfrm>
          <a:off x="2812438" y="9039225"/>
          <a:ext cx="0" cy="264841"/>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88288</xdr:colOff>
      <xdr:row>56</xdr:row>
      <xdr:rowOff>1</xdr:rowOff>
    </xdr:from>
    <xdr:to>
      <xdr:col>14</xdr:col>
      <xdr:colOff>88288</xdr:colOff>
      <xdr:row>58</xdr:row>
      <xdr:rowOff>0</xdr:rowOff>
    </xdr:to>
    <xdr:cxnSp macro="">
      <xdr:nvCxnSpPr>
        <xdr:cNvPr id="23" name="直線矢印コネクタ 22">
          <a:extLst>
            <a:ext uri="{FF2B5EF4-FFF2-40B4-BE49-F238E27FC236}">
              <a16:creationId xmlns:a16="http://schemas.microsoft.com/office/drawing/2014/main" id="{00000000-0008-0000-0600-000017000000}"/>
            </a:ext>
          </a:extLst>
        </xdr:cNvPr>
        <xdr:cNvCxnSpPr/>
      </xdr:nvCxnSpPr>
      <xdr:spPr>
        <a:xfrm>
          <a:off x="2812438" y="9496426"/>
          <a:ext cx="0" cy="266699"/>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95250</xdr:colOff>
      <xdr:row>18</xdr:row>
      <xdr:rowOff>57150</xdr:rowOff>
    </xdr:from>
    <xdr:to>
      <xdr:col>59</xdr:col>
      <xdr:colOff>152400</xdr:colOff>
      <xdr:row>25</xdr:row>
      <xdr:rowOff>0</xdr:rowOff>
    </xdr:to>
    <xdr:sp macro="" textlink="">
      <xdr:nvSpPr>
        <xdr:cNvPr id="24" name="角丸四角形吹き出し 26">
          <a:extLst>
            <a:ext uri="{FF2B5EF4-FFF2-40B4-BE49-F238E27FC236}">
              <a16:creationId xmlns:a16="http://schemas.microsoft.com/office/drawing/2014/main" id="{00000000-0008-0000-0600-000018000000}"/>
            </a:ext>
          </a:extLst>
        </xdr:cNvPr>
        <xdr:cNvSpPr/>
      </xdr:nvSpPr>
      <xdr:spPr>
        <a:xfrm>
          <a:off x="13287375" y="2924175"/>
          <a:ext cx="1771650" cy="1019175"/>
        </a:xfrm>
        <a:prstGeom prst="wedgeRoundRectCallout">
          <a:avLst>
            <a:gd name="adj1" fmla="val -80638"/>
            <a:gd name="adj2" fmla="val 47039"/>
            <a:gd name="adj3" fmla="val 16667"/>
          </a:avLst>
        </a:prstGeom>
        <a:solidFill>
          <a:schemeClr val="accent6">
            <a:lumMod val="20000"/>
            <a:lumOff val="80000"/>
          </a:schemeClr>
        </a:solidFill>
        <a:ln w="19050"/>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100">
              <a:solidFill>
                <a:sysClr val="windowText" lastClr="000000"/>
              </a:solidFill>
              <a:latin typeface="+mn-ea"/>
              <a:ea typeface="+mn-ea"/>
            </a:rPr>
            <a:t>本社責任者に限らず、</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最も早く連絡が取れる</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アドレスとしてください。</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　（会社宛も可）</a:t>
          </a:r>
          <a:endParaRPr kumimoji="1" lang="en-US" altLang="ja-JP" sz="1100">
            <a:solidFill>
              <a:sysClr val="windowText" lastClr="000000"/>
            </a:solidFill>
            <a:latin typeface="+mn-ea"/>
            <a:ea typeface="+mn-ea"/>
          </a:endParaRPr>
        </a:p>
        <a:p>
          <a:pPr algn="l"/>
          <a:endParaRPr kumimoji="1" lang="ja-JP" altLang="en-US" sz="1100">
            <a:solidFill>
              <a:sysClr val="windowText" lastClr="000000"/>
            </a:solidFill>
            <a:latin typeface="+mn-ea"/>
            <a:ea typeface="+mn-ea"/>
          </a:endParaRPr>
        </a:p>
      </xdr:txBody>
    </xdr:sp>
    <xdr:clientData/>
  </xdr:twoCellAnchor>
  <xdr:twoCellAnchor>
    <xdr:from>
      <xdr:col>7</xdr:col>
      <xdr:colOff>91996</xdr:colOff>
      <xdr:row>44</xdr:row>
      <xdr:rowOff>31827</xdr:rowOff>
    </xdr:from>
    <xdr:to>
      <xdr:col>8</xdr:col>
      <xdr:colOff>95249</xdr:colOff>
      <xdr:row>45</xdr:row>
      <xdr:rowOff>142874</xdr:rowOff>
    </xdr:to>
    <xdr:sp macro="" textlink="">
      <xdr:nvSpPr>
        <xdr:cNvPr id="28" name="左右矢印 20">
          <a:extLst>
            <a:ext uri="{FF2B5EF4-FFF2-40B4-BE49-F238E27FC236}">
              <a16:creationId xmlns:a16="http://schemas.microsoft.com/office/drawing/2014/main" id="{00000000-0008-0000-0600-00001C000000}"/>
            </a:ext>
          </a:extLst>
        </xdr:cNvPr>
        <xdr:cNvSpPr/>
      </xdr:nvSpPr>
      <xdr:spPr>
        <a:xfrm rot="5400000">
          <a:off x="1428749" y="7572374"/>
          <a:ext cx="301547" cy="193753"/>
        </a:xfrm>
        <a:prstGeom prst="leftRight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12</xdr:col>
      <xdr:colOff>57150</xdr:colOff>
      <xdr:row>48</xdr:row>
      <xdr:rowOff>142875</xdr:rowOff>
    </xdr:from>
    <xdr:to>
      <xdr:col>13</xdr:col>
      <xdr:colOff>95250</xdr:colOff>
      <xdr:row>50</xdr:row>
      <xdr:rowOff>9525</xdr:rowOff>
    </xdr:to>
    <xdr:sp macro="" textlink="">
      <xdr:nvSpPr>
        <xdr:cNvPr id="30" name="下矢印 14">
          <a:extLst>
            <a:ext uri="{FF2B5EF4-FFF2-40B4-BE49-F238E27FC236}">
              <a16:creationId xmlns:a16="http://schemas.microsoft.com/office/drawing/2014/main" id="{00000000-0008-0000-0600-00001E000000}"/>
            </a:ext>
          </a:extLst>
        </xdr:cNvPr>
        <xdr:cNvSpPr/>
      </xdr:nvSpPr>
      <xdr:spPr>
        <a:xfrm rot="5400000">
          <a:off x="2414587" y="8377238"/>
          <a:ext cx="200025" cy="2286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29</xdr:col>
      <xdr:colOff>163830</xdr:colOff>
      <xdr:row>4</xdr:row>
      <xdr:rowOff>11430</xdr:rowOff>
    </xdr:from>
    <xdr:to>
      <xdr:col>37</xdr:col>
      <xdr:colOff>76199</xdr:colOff>
      <xdr:row>6</xdr:row>
      <xdr:rowOff>125730</xdr:rowOff>
    </xdr:to>
    <xdr:sp macro="" textlink="">
      <xdr:nvSpPr>
        <xdr:cNvPr id="31" name="四角形: 角を丸くする 30">
          <a:extLst>
            <a:ext uri="{FF2B5EF4-FFF2-40B4-BE49-F238E27FC236}">
              <a16:creationId xmlns:a16="http://schemas.microsoft.com/office/drawing/2014/main" id="{00000000-0008-0000-0600-00001F000000}"/>
            </a:ext>
          </a:extLst>
        </xdr:cNvPr>
        <xdr:cNvSpPr/>
      </xdr:nvSpPr>
      <xdr:spPr>
        <a:xfrm>
          <a:off x="5183505" y="773430"/>
          <a:ext cx="1283969"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ysClr val="windowText" lastClr="000000"/>
              </a:solidFill>
            </a:rPr>
            <a:t>取扱注意</a:t>
          </a:r>
        </a:p>
      </xdr:txBody>
    </xdr:sp>
    <xdr:clientData/>
  </xdr:twoCellAnchor>
  <xdr:twoCellAnchor>
    <xdr:from>
      <xdr:col>3</xdr:col>
      <xdr:colOff>133351</xdr:colOff>
      <xdr:row>36</xdr:row>
      <xdr:rowOff>164455</xdr:rowOff>
    </xdr:from>
    <xdr:to>
      <xdr:col>12</xdr:col>
      <xdr:colOff>57149</xdr:colOff>
      <xdr:row>44</xdr:row>
      <xdr:rowOff>26045</xdr:rowOff>
    </xdr:to>
    <xdr:sp macro="" textlink="">
      <xdr:nvSpPr>
        <xdr:cNvPr id="32" name="正方形/長方形 31">
          <a:extLst>
            <a:ext uri="{FF2B5EF4-FFF2-40B4-BE49-F238E27FC236}">
              <a16:creationId xmlns:a16="http://schemas.microsoft.com/office/drawing/2014/main" id="{00000000-0008-0000-0600-000020000000}"/>
            </a:ext>
          </a:extLst>
        </xdr:cNvPr>
        <xdr:cNvSpPr/>
      </xdr:nvSpPr>
      <xdr:spPr>
        <a:xfrm>
          <a:off x="762001" y="6222355"/>
          <a:ext cx="1638298" cy="138559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133351</xdr:colOff>
      <xdr:row>36</xdr:row>
      <xdr:rowOff>164455</xdr:rowOff>
    </xdr:from>
    <xdr:to>
      <xdr:col>12</xdr:col>
      <xdr:colOff>57149</xdr:colOff>
      <xdr:row>44</xdr:row>
      <xdr:rowOff>26045</xdr:rowOff>
    </xdr:to>
    <xdr:sp macro="" textlink="">
      <xdr:nvSpPr>
        <xdr:cNvPr id="33" name="正方形/長方形 32">
          <a:extLst>
            <a:ext uri="{FF2B5EF4-FFF2-40B4-BE49-F238E27FC236}">
              <a16:creationId xmlns:a16="http://schemas.microsoft.com/office/drawing/2014/main" id="{00000000-0008-0000-0600-000021000000}"/>
            </a:ext>
          </a:extLst>
        </xdr:cNvPr>
        <xdr:cNvSpPr/>
      </xdr:nvSpPr>
      <xdr:spPr>
        <a:xfrm>
          <a:off x="762001" y="6222355"/>
          <a:ext cx="1638298" cy="138559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133350</xdr:colOff>
      <xdr:row>45</xdr:row>
      <xdr:rowOff>142874</xdr:rowOff>
    </xdr:from>
    <xdr:to>
      <xdr:col>12</xdr:col>
      <xdr:colOff>57150</xdr:colOff>
      <xdr:row>61</xdr:row>
      <xdr:rowOff>190499</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7915274"/>
          <a:ext cx="1638300" cy="2752725"/>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133350</xdr:colOff>
      <xdr:row>45</xdr:row>
      <xdr:rowOff>142874</xdr:rowOff>
    </xdr:from>
    <xdr:to>
      <xdr:col>12</xdr:col>
      <xdr:colOff>57150</xdr:colOff>
      <xdr:row>61</xdr:row>
      <xdr:rowOff>190499</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762000" y="7915274"/>
          <a:ext cx="1638300" cy="2752725"/>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95250</xdr:colOff>
      <xdr:row>44</xdr:row>
      <xdr:rowOff>28575</xdr:rowOff>
    </xdr:from>
    <xdr:to>
      <xdr:col>8</xdr:col>
      <xdr:colOff>98503</xdr:colOff>
      <xdr:row>45</xdr:row>
      <xdr:rowOff>139622</xdr:rowOff>
    </xdr:to>
    <xdr:sp macro="" textlink="">
      <xdr:nvSpPr>
        <xdr:cNvPr id="37" name="左右矢印 20">
          <a:extLst>
            <a:ext uri="{FF2B5EF4-FFF2-40B4-BE49-F238E27FC236}">
              <a16:creationId xmlns:a16="http://schemas.microsoft.com/office/drawing/2014/main" id="{00000000-0008-0000-0600-000025000000}"/>
            </a:ext>
          </a:extLst>
        </xdr:cNvPr>
        <xdr:cNvSpPr/>
      </xdr:nvSpPr>
      <xdr:spPr>
        <a:xfrm rot="5400000">
          <a:off x="1432003" y="7664372"/>
          <a:ext cx="301547" cy="193753"/>
        </a:xfrm>
        <a:prstGeom prst="leftRight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13</xdr:col>
      <xdr:colOff>190499</xdr:colOff>
      <xdr:row>38</xdr:row>
      <xdr:rowOff>0</xdr:rowOff>
    </xdr:from>
    <xdr:to>
      <xdr:col>27</xdr:col>
      <xdr:colOff>0</xdr:colOff>
      <xdr:row>42</xdr:row>
      <xdr:rowOff>0</xdr:rowOff>
    </xdr:to>
    <xdr:sp macro="" textlink="">
      <xdr:nvSpPr>
        <xdr:cNvPr id="2" name="角丸四角形 1">
          <a:extLst>
            <a:ext uri="{FF2B5EF4-FFF2-40B4-BE49-F238E27FC236}">
              <a16:creationId xmlns:a16="http://schemas.microsoft.com/office/drawing/2014/main" id="{00000000-0008-0000-0700-000002000000}"/>
            </a:ext>
          </a:extLst>
        </xdr:cNvPr>
        <xdr:cNvSpPr/>
      </xdr:nvSpPr>
      <xdr:spPr>
        <a:xfrm>
          <a:off x="3162299" y="7048500"/>
          <a:ext cx="2476501" cy="762000"/>
        </a:xfrm>
        <a:prstGeom prst="round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123825</xdr:colOff>
      <xdr:row>44</xdr:row>
      <xdr:rowOff>152400</xdr:rowOff>
    </xdr:from>
    <xdr:to>
      <xdr:col>38</xdr:col>
      <xdr:colOff>66675</xdr:colOff>
      <xdr:row>60</xdr:row>
      <xdr:rowOff>190499</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5521325" y="7677150"/>
          <a:ext cx="1847850" cy="2720974"/>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114301</xdr:colOff>
      <xdr:row>36</xdr:row>
      <xdr:rowOff>2530</xdr:rowOff>
    </xdr:from>
    <xdr:to>
      <xdr:col>12</xdr:col>
      <xdr:colOff>38099</xdr:colOff>
      <xdr:row>42</xdr:row>
      <xdr:rowOff>180975</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742951" y="5965180"/>
          <a:ext cx="1638298" cy="1321445"/>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123825</xdr:colOff>
      <xdr:row>45</xdr:row>
      <xdr:rowOff>0</xdr:rowOff>
    </xdr:from>
    <xdr:to>
      <xdr:col>12</xdr:col>
      <xdr:colOff>47625</xdr:colOff>
      <xdr:row>53</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752475" y="7677150"/>
          <a:ext cx="1638300" cy="137160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123825</xdr:colOff>
      <xdr:row>62</xdr:row>
      <xdr:rowOff>0</xdr:rowOff>
    </xdr:from>
    <xdr:to>
      <xdr:col>31</xdr:col>
      <xdr:colOff>38100</xdr:colOff>
      <xdr:row>65</xdr:row>
      <xdr:rowOff>0</xdr:rowOff>
    </xdr:to>
    <xdr:sp macro="" textlink="">
      <xdr:nvSpPr>
        <xdr:cNvPr id="6" name="角丸四角形 5">
          <a:extLst>
            <a:ext uri="{FF2B5EF4-FFF2-40B4-BE49-F238E27FC236}">
              <a16:creationId xmlns:a16="http://schemas.microsoft.com/office/drawing/2014/main" id="{00000000-0008-0000-0700-000006000000}"/>
            </a:ext>
          </a:extLst>
        </xdr:cNvPr>
        <xdr:cNvSpPr/>
      </xdr:nvSpPr>
      <xdr:spPr>
        <a:xfrm>
          <a:off x="752475" y="10496550"/>
          <a:ext cx="5248275" cy="571500"/>
        </a:xfrm>
        <a:prstGeom prst="round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12</xdr:col>
      <xdr:colOff>87630</xdr:colOff>
      <xdr:row>30</xdr:row>
      <xdr:rowOff>53340</xdr:rowOff>
    </xdr:from>
    <xdr:to>
      <xdr:col>28</xdr:col>
      <xdr:colOff>0</xdr:colOff>
      <xdr:row>37</xdr:row>
      <xdr:rowOff>125730</xdr:rowOff>
    </xdr:to>
    <xdr:sp macro="" textlink="">
      <xdr:nvSpPr>
        <xdr:cNvPr id="7" name="爆発 1 6">
          <a:extLst>
            <a:ext uri="{FF2B5EF4-FFF2-40B4-BE49-F238E27FC236}">
              <a16:creationId xmlns:a16="http://schemas.microsoft.com/office/drawing/2014/main" id="{00000000-0008-0000-0700-000007000000}"/>
            </a:ext>
          </a:extLst>
        </xdr:cNvPr>
        <xdr:cNvSpPr/>
      </xdr:nvSpPr>
      <xdr:spPr>
        <a:xfrm>
          <a:off x="2192655" y="4787265"/>
          <a:ext cx="2655570" cy="1405890"/>
        </a:xfrm>
        <a:prstGeom prst="irregularSeal1">
          <a:avLst/>
        </a:prstGeom>
        <a:solidFill>
          <a:srgbClr val="FF0000"/>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200" b="1">
              <a:solidFill>
                <a:schemeClr val="bg1"/>
              </a:solidFill>
              <a:latin typeface="HG丸ｺﾞｼｯｸM-PRO" panose="020F0600000000000000" pitchFamily="50" charset="-128"/>
              <a:ea typeface="HG丸ｺﾞｼｯｸM-PRO" panose="020F0600000000000000" pitchFamily="50" charset="-128"/>
            </a:rPr>
            <a:t>現 場 事 故 発 生</a:t>
          </a:r>
        </a:p>
      </xdr:txBody>
    </xdr:sp>
    <xdr:clientData/>
  </xdr:twoCellAnchor>
  <xdr:twoCellAnchor>
    <xdr:from>
      <xdr:col>28</xdr:col>
      <xdr:colOff>123825</xdr:colOff>
      <xdr:row>30</xdr:row>
      <xdr:rowOff>151805</xdr:rowOff>
    </xdr:from>
    <xdr:to>
      <xdr:col>38</xdr:col>
      <xdr:colOff>66675</xdr:colOff>
      <xdr:row>44</xdr:row>
      <xdr:rowOff>38695</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5953125" y="5676305"/>
          <a:ext cx="1847850" cy="255389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123825</xdr:colOff>
      <xdr:row>45</xdr:row>
      <xdr:rowOff>0</xdr:rowOff>
    </xdr:from>
    <xdr:to>
      <xdr:col>27</xdr:col>
      <xdr:colOff>66675</xdr:colOff>
      <xdr:row>61</xdr:row>
      <xdr:rowOff>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3095625" y="8382000"/>
          <a:ext cx="2609850" cy="262890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18</xdr:col>
      <xdr:colOff>1</xdr:colOff>
      <xdr:row>43</xdr:row>
      <xdr:rowOff>0</xdr:rowOff>
    </xdr:from>
    <xdr:to>
      <xdr:col>27</xdr:col>
      <xdr:colOff>0</xdr:colOff>
      <xdr:row>44</xdr:row>
      <xdr:rowOff>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3924301" y="8001000"/>
          <a:ext cx="1714499" cy="19050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0</xdr:colOff>
      <xdr:row>42</xdr:row>
      <xdr:rowOff>0</xdr:rowOff>
    </xdr:from>
    <xdr:to>
      <xdr:col>18</xdr:col>
      <xdr:colOff>0</xdr:colOff>
      <xdr:row>45</xdr:row>
      <xdr:rowOff>0</xdr:rowOff>
    </xdr:to>
    <xdr:sp macro="" textlink="">
      <xdr:nvSpPr>
        <xdr:cNvPr id="11" name="下矢印 10">
          <a:extLst>
            <a:ext uri="{FF2B5EF4-FFF2-40B4-BE49-F238E27FC236}">
              <a16:creationId xmlns:a16="http://schemas.microsoft.com/office/drawing/2014/main" id="{00000000-0008-0000-0700-00000B000000}"/>
            </a:ext>
          </a:extLst>
        </xdr:cNvPr>
        <xdr:cNvSpPr/>
      </xdr:nvSpPr>
      <xdr:spPr>
        <a:xfrm>
          <a:off x="3295650" y="6943725"/>
          <a:ext cx="190500" cy="5715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21</xdr:col>
      <xdr:colOff>0</xdr:colOff>
      <xdr:row>42</xdr:row>
      <xdr:rowOff>0</xdr:rowOff>
    </xdr:from>
    <xdr:to>
      <xdr:col>22</xdr:col>
      <xdr:colOff>0</xdr:colOff>
      <xdr:row>43</xdr:row>
      <xdr:rowOff>0</xdr:rowOff>
    </xdr:to>
    <xdr:sp macro="" textlink="">
      <xdr:nvSpPr>
        <xdr:cNvPr id="12" name="下矢印 11">
          <a:extLst>
            <a:ext uri="{FF2B5EF4-FFF2-40B4-BE49-F238E27FC236}">
              <a16:creationId xmlns:a16="http://schemas.microsoft.com/office/drawing/2014/main" id="{00000000-0008-0000-0700-00000C000000}"/>
            </a:ext>
          </a:extLst>
        </xdr:cNvPr>
        <xdr:cNvSpPr/>
      </xdr:nvSpPr>
      <xdr:spPr>
        <a:xfrm flipV="1">
          <a:off x="4495800" y="7810500"/>
          <a:ext cx="190500" cy="1905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21</xdr:col>
      <xdr:colOff>0</xdr:colOff>
      <xdr:row>44</xdr:row>
      <xdr:rowOff>0</xdr:rowOff>
    </xdr:from>
    <xdr:to>
      <xdr:col>22</xdr:col>
      <xdr:colOff>0</xdr:colOff>
      <xdr:row>45</xdr:row>
      <xdr:rowOff>0</xdr:rowOff>
    </xdr:to>
    <xdr:sp macro="" textlink="">
      <xdr:nvSpPr>
        <xdr:cNvPr id="13" name="下矢印 12">
          <a:extLst>
            <a:ext uri="{FF2B5EF4-FFF2-40B4-BE49-F238E27FC236}">
              <a16:creationId xmlns:a16="http://schemas.microsoft.com/office/drawing/2014/main" id="{00000000-0008-0000-0700-00000D000000}"/>
            </a:ext>
          </a:extLst>
        </xdr:cNvPr>
        <xdr:cNvSpPr/>
      </xdr:nvSpPr>
      <xdr:spPr>
        <a:xfrm flipV="1">
          <a:off x="4495800" y="8191500"/>
          <a:ext cx="190500" cy="1905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19</xdr:col>
      <xdr:colOff>0</xdr:colOff>
      <xdr:row>36</xdr:row>
      <xdr:rowOff>0</xdr:rowOff>
    </xdr:from>
    <xdr:to>
      <xdr:col>20</xdr:col>
      <xdr:colOff>0</xdr:colOff>
      <xdr:row>38</xdr:row>
      <xdr:rowOff>0</xdr:rowOff>
    </xdr:to>
    <xdr:sp macro="" textlink="">
      <xdr:nvSpPr>
        <xdr:cNvPr id="14" name="下矢印 13">
          <a:extLst>
            <a:ext uri="{FF2B5EF4-FFF2-40B4-BE49-F238E27FC236}">
              <a16:creationId xmlns:a16="http://schemas.microsoft.com/office/drawing/2014/main" id="{00000000-0008-0000-0700-00000E000000}"/>
            </a:ext>
          </a:extLst>
        </xdr:cNvPr>
        <xdr:cNvSpPr/>
      </xdr:nvSpPr>
      <xdr:spPr>
        <a:xfrm>
          <a:off x="4114800" y="6667500"/>
          <a:ext cx="190500" cy="3810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12</xdr:col>
      <xdr:colOff>60402</xdr:colOff>
      <xdr:row>39</xdr:row>
      <xdr:rowOff>92531</xdr:rowOff>
    </xdr:from>
    <xdr:to>
      <xdr:col>14</xdr:col>
      <xdr:colOff>0</xdr:colOff>
      <xdr:row>40</xdr:row>
      <xdr:rowOff>92531</xdr:rowOff>
    </xdr:to>
    <xdr:sp macro="" textlink="">
      <xdr:nvSpPr>
        <xdr:cNvPr id="15" name="下矢印 14">
          <a:extLst>
            <a:ext uri="{FF2B5EF4-FFF2-40B4-BE49-F238E27FC236}">
              <a16:creationId xmlns:a16="http://schemas.microsoft.com/office/drawing/2014/main" id="{00000000-0008-0000-0700-00000F000000}"/>
            </a:ext>
          </a:extLst>
        </xdr:cNvPr>
        <xdr:cNvSpPr/>
      </xdr:nvSpPr>
      <xdr:spPr>
        <a:xfrm rot="5400000">
          <a:off x="2906751" y="7266482"/>
          <a:ext cx="190500" cy="320598"/>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0</xdr:colOff>
      <xdr:row>39</xdr:row>
      <xdr:rowOff>92531</xdr:rowOff>
    </xdr:from>
    <xdr:to>
      <xdr:col>28</xdr:col>
      <xdr:colOff>130098</xdr:colOff>
      <xdr:row>40</xdr:row>
      <xdr:rowOff>92531</xdr:rowOff>
    </xdr:to>
    <xdr:sp macro="" textlink="">
      <xdr:nvSpPr>
        <xdr:cNvPr id="16" name="下矢印 15">
          <a:extLst>
            <a:ext uri="{FF2B5EF4-FFF2-40B4-BE49-F238E27FC236}">
              <a16:creationId xmlns:a16="http://schemas.microsoft.com/office/drawing/2014/main" id="{00000000-0008-0000-0700-000010000000}"/>
            </a:ext>
          </a:extLst>
        </xdr:cNvPr>
        <xdr:cNvSpPr/>
      </xdr:nvSpPr>
      <xdr:spPr>
        <a:xfrm rot="16200000" flipH="1">
          <a:off x="5703849" y="7266482"/>
          <a:ext cx="190500" cy="320598"/>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33999</xdr:colOff>
      <xdr:row>41</xdr:row>
      <xdr:rowOff>112946</xdr:rowOff>
    </xdr:from>
    <xdr:to>
      <xdr:col>28</xdr:col>
      <xdr:colOff>33999</xdr:colOff>
      <xdr:row>44</xdr:row>
      <xdr:rowOff>186054</xdr:rowOff>
    </xdr:to>
    <xdr:sp macro="" textlink="">
      <xdr:nvSpPr>
        <xdr:cNvPr id="18" name="下矢印 17">
          <a:extLst>
            <a:ext uri="{FF2B5EF4-FFF2-40B4-BE49-F238E27FC236}">
              <a16:creationId xmlns:a16="http://schemas.microsoft.com/office/drawing/2014/main" id="{00000000-0008-0000-0700-000012000000}"/>
            </a:ext>
          </a:extLst>
        </xdr:cNvPr>
        <xdr:cNvSpPr/>
      </xdr:nvSpPr>
      <xdr:spPr>
        <a:xfrm rot="19800000" flipH="1">
          <a:off x="5672799" y="7732946"/>
          <a:ext cx="190500" cy="644608"/>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19</xdr:col>
      <xdr:colOff>0</xdr:colOff>
      <xdr:row>25</xdr:row>
      <xdr:rowOff>85724</xdr:rowOff>
    </xdr:from>
    <xdr:to>
      <xdr:col>20</xdr:col>
      <xdr:colOff>0</xdr:colOff>
      <xdr:row>32</xdr:row>
      <xdr:rowOff>9523</xdr:rowOff>
    </xdr:to>
    <xdr:sp macro="" textlink="">
      <xdr:nvSpPr>
        <xdr:cNvPr id="19" name="上下矢印 18">
          <a:extLst>
            <a:ext uri="{FF2B5EF4-FFF2-40B4-BE49-F238E27FC236}">
              <a16:creationId xmlns:a16="http://schemas.microsoft.com/office/drawing/2014/main" id="{00000000-0008-0000-0700-000013000000}"/>
            </a:ext>
          </a:extLst>
        </xdr:cNvPr>
        <xdr:cNvSpPr/>
      </xdr:nvSpPr>
      <xdr:spPr>
        <a:xfrm>
          <a:off x="3676650" y="3876674"/>
          <a:ext cx="190500" cy="1181099"/>
        </a:xfrm>
        <a:prstGeom prst="up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66674</xdr:colOff>
      <xdr:row>48</xdr:row>
      <xdr:rowOff>152399</xdr:rowOff>
    </xdr:from>
    <xdr:to>
      <xdr:col>28</xdr:col>
      <xdr:colOff>106401</xdr:colOff>
      <xdr:row>50</xdr:row>
      <xdr:rowOff>19052</xdr:rowOff>
    </xdr:to>
    <xdr:sp macro="" textlink="">
      <xdr:nvSpPr>
        <xdr:cNvPr id="20" name="下矢印 19">
          <a:extLst>
            <a:ext uri="{FF2B5EF4-FFF2-40B4-BE49-F238E27FC236}">
              <a16:creationId xmlns:a16="http://schemas.microsoft.com/office/drawing/2014/main" id="{00000000-0008-0000-0700-000014000000}"/>
            </a:ext>
          </a:extLst>
        </xdr:cNvPr>
        <xdr:cNvSpPr/>
      </xdr:nvSpPr>
      <xdr:spPr>
        <a:xfrm rot="5400000">
          <a:off x="5277661" y="8390712"/>
          <a:ext cx="209553" cy="230227"/>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31</xdr:col>
      <xdr:colOff>47625</xdr:colOff>
      <xdr:row>60</xdr:row>
      <xdr:rowOff>190499</xdr:rowOff>
    </xdr:from>
    <xdr:to>
      <xdr:col>34</xdr:col>
      <xdr:colOff>47625</xdr:colOff>
      <xdr:row>63</xdr:row>
      <xdr:rowOff>190498</xdr:rowOff>
    </xdr:to>
    <xdr:sp macro="" textlink="">
      <xdr:nvSpPr>
        <xdr:cNvPr id="22" name="曲折矢印 21">
          <a:extLst>
            <a:ext uri="{FF2B5EF4-FFF2-40B4-BE49-F238E27FC236}">
              <a16:creationId xmlns:a16="http://schemas.microsoft.com/office/drawing/2014/main" id="{00000000-0008-0000-0700-000016000000}"/>
            </a:ext>
          </a:extLst>
        </xdr:cNvPr>
        <xdr:cNvSpPr/>
      </xdr:nvSpPr>
      <xdr:spPr>
        <a:xfrm rot="10800000">
          <a:off x="6010275" y="9925049"/>
          <a:ext cx="571500" cy="571499"/>
        </a:xfrm>
        <a:prstGeom prst="bentArrow">
          <a:avLst>
            <a:gd name="adj1" fmla="val 17000"/>
            <a:gd name="adj2" fmla="val 18000"/>
            <a:gd name="adj3" fmla="val 17667"/>
            <a:gd name="adj4" fmla="val 43750"/>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88288</xdr:colOff>
      <xdr:row>50</xdr:row>
      <xdr:rowOff>0</xdr:rowOff>
    </xdr:from>
    <xdr:to>
      <xdr:col>14</xdr:col>
      <xdr:colOff>88288</xdr:colOff>
      <xdr:row>52</xdr:row>
      <xdr:rowOff>0</xdr:rowOff>
    </xdr:to>
    <xdr:cxnSp macro="">
      <xdr:nvCxnSpPr>
        <xdr:cNvPr id="23" name="直線矢印コネクタ 22">
          <a:extLst>
            <a:ext uri="{FF2B5EF4-FFF2-40B4-BE49-F238E27FC236}">
              <a16:creationId xmlns:a16="http://schemas.microsoft.com/office/drawing/2014/main" id="{00000000-0008-0000-0700-000017000000}"/>
            </a:ext>
          </a:extLst>
        </xdr:cNvPr>
        <xdr:cNvCxnSpPr/>
      </xdr:nvCxnSpPr>
      <xdr:spPr>
        <a:xfrm>
          <a:off x="3250588" y="9258300"/>
          <a:ext cx="0" cy="26670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88288</xdr:colOff>
      <xdr:row>53</xdr:row>
      <xdr:rowOff>0</xdr:rowOff>
    </xdr:from>
    <xdr:to>
      <xdr:col>14</xdr:col>
      <xdr:colOff>88288</xdr:colOff>
      <xdr:row>54</xdr:row>
      <xdr:rowOff>74341</xdr:rowOff>
    </xdr:to>
    <xdr:cxnSp macro="">
      <xdr:nvCxnSpPr>
        <xdr:cNvPr id="24" name="直線矢印コネクタ 23">
          <a:extLst>
            <a:ext uri="{FF2B5EF4-FFF2-40B4-BE49-F238E27FC236}">
              <a16:creationId xmlns:a16="http://schemas.microsoft.com/office/drawing/2014/main" id="{00000000-0008-0000-0700-000018000000}"/>
            </a:ext>
          </a:extLst>
        </xdr:cNvPr>
        <xdr:cNvCxnSpPr/>
      </xdr:nvCxnSpPr>
      <xdr:spPr>
        <a:xfrm>
          <a:off x="3250588" y="9715500"/>
          <a:ext cx="0" cy="264841"/>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88288</xdr:colOff>
      <xdr:row>56</xdr:row>
      <xdr:rowOff>1</xdr:rowOff>
    </xdr:from>
    <xdr:to>
      <xdr:col>14</xdr:col>
      <xdr:colOff>88288</xdr:colOff>
      <xdr:row>58</xdr:row>
      <xdr:rowOff>0</xdr:rowOff>
    </xdr:to>
    <xdr:cxnSp macro="">
      <xdr:nvCxnSpPr>
        <xdr:cNvPr id="25" name="直線矢印コネクタ 24">
          <a:extLst>
            <a:ext uri="{FF2B5EF4-FFF2-40B4-BE49-F238E27FC236}">
              <a16:creationId xmlns:a16="http://schemas.microsoft.com/office/drawing/2014/main" id="{00000000-0008-0000-0700-000019000000}"/>
            </a:ext>
          </a:extLst>
        </xdr:cNvPr>
        <xdr:cNvCxnSpPr/>
      </xdr:nvCxnSpPr>
      <xdr:spPr>
        <a:xfrm>
          <a:off x="3250588" y="10172701"/>
          <a:ext cx="0" cy="266699"/>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95250</xdr:colOff>
      <xdr:row>18</xdr:row>
      <xdr:rowOff>57150</xdr:rowOff>
    </xdr:from>
    <xdr:to>
      <xdr:col>59</xdr:col>
      <xdr:colOff>152400</xdr:colOff>
      <xdr:row>25</xdr:row>
      <xdr:rowOff>0</xdr:rowOff>
    </xdr:to>
    <xdr:sp macro="" textlink="">
      <xdr:nvSpPr>
        <xdr:cNvPr id="27" name="角丸四角形吹き出し 26">
          <a:extLst>
            <a:ext uri="{FF2B5EF4-FFF2-40B4-BE49-F238E27FC236}">
              <a16:creationId xmlns:a16="http://schemas.microsoft.com/office/drawing/2014/main" id="{00000000-0008-0000-0700-00001B000000}"/>
            </a:ext>
          </a:extLst>
        </xdr:cNvPr>
        <xdr:cNvSpPr/>
      </xdr:nvSpPr>
      <xdr:spPr>
        <a:xfrm>
          <a:off x="13287375" y="2924175"/>
          <a:ext cx="1771650" cy="1019175"/>
        </a:xfrm>
        <a:prstGeom prst="wedgeRoundRectCallout">
          <a:avLst>
            <a:gd name="adj1" fmla="val -80638"/>
            <a:gd name="adj2" fmla="val 47039"/>
            <a:gd name="adj3" fmla="val 16667"/>
          </a:avLst>
        </a:prstGeom>
        <a:solidFill>
          <a:schemeClr val="accent6">
            <a:lumMod val="20000"/>
            <a:lumOff val="80000"/>
          </a:schemeClr>
        </a:solidFill>
        <a:ln w="19050"/>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100">
              <a:solidFill>
                <a:sysClr val="windowText" lastClr="000000"/>
              </a:solidFill>
              <a:latin typeface="+mn-ea"/>
              <a:ea typeface="+mn-ea"/>
            </a:rPr>
            <a:t>本社責任者に限らず、</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最も早く連絡が取れる</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アドレスとしてください。</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　（会社宛も可）</a:t>
          </a:r>
          <a:endParaRPr kumimoji="1" lang="en-US" altLang="ja-JP" sz="1100">
            <a:solidFill>
              <a:sysClr val="windowText" lastClr="000000"/>
            </a:solidFill>
            <a:latin typeface="+mn-ea"/>
            <a:ea typeface="+mn-ea"/>
          </a:endParaRPr>
        </a:p>
        <a:p>
          <a:pPr algn="l"/>
          <a:endParaRPr kumimoji="1" lang="ja-JP" altLang="en-US" sz="1100">
            <a:solidFill>
              <a:sysClr val="windowText" lastClr="000000"/>
            </a:solidFill>
            <a:latin typeface="+mn-ea"/>
            <a:ea typeface="+mn-ea"/>
          </a:endParaRPr>
        </a:p>
      </xdr:txBody>
    </xdr:sp>
    <xdr:clientData/>
  </xdr:twoCellAnchor>
  <xdr:twoCellAnchor>
    <xdr:from>
      <xdr:col>3</xdr:col>
      <xdr:colOff>114301</xdr:colOff>
      <xdr:row>29</xdr:row>
      <xdr:rowOff>164455</xdr:rowOff>
    </xdr:from>
    <xdr:to>
      <xdr:col>12</xdr:col>
      <xdr:colOff>38100</xdr:colOff>
      <xdr:row>34</xdr:row>
      <xdr:rowOff>161925</xdr:rowOff>
    </xdr:to>
    <xdr:sp macro="" textlink="">
      <xdr:nvSpPr>
        <xdr:cNvPr id="29" name="正方形/長方形 28">
          <a:extLst>
            <a:ext uri="{FF2B5EF4-FFF2-40B4-BE49-F238E27FC236}">
              <a16:creationId xmlns:a16="http://schemas.microsoft.com/office/drawing/2014/main" id="{00000000-0008-0000-0700-00001D000000}"/>
            </a:ext>
          </a:extLst>
        </xdr:cNvPr>
        <xdr:cNvSpPr/>
      </xdr:nvSpPr>
      <xdr:spPr>
        <a:xfrm>
          <a:off x="742951" y="4784080"/>
          <a:ext cx="1638299" cy="959495"/>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95248</xdr:colOff>
      <xdr:row>34</xdr:row>
      <xdr:rowOff>180974</xdr:rowOff>
    </xdr:from>
    <xdr:to>
      <xdr:col>8</xdr:col>
      <xdr:colOff>95250</xdr:colOff>
      <xdr:row>35</xdr:row>
      <xdr:rowOff>180972</xdr:rowOff>
    </xdr:to>
    <xdr:sp macro="" textlink="">
      <xdr:nvSpPr>
        <xdr:cNvPr id="28" name="下矢印 16">
          <a:extLst>
            <a:ext uri="{FF2B5EF4-FFF2-40B4-BE49-F238E27FC236}">
              <a16:creationId xmlns:a16="http://schemas.microsoft.com/office/drawing/2014/main" id="{00000000-0008-0000-0700-00001C000000}"/>
            </a:ext>
          </a:extLst>
        </xdr:cNvPr>
        <xdr:cNvSpPr/>
      </xdr:nvSpPr>
      <xdr:spPr>
        <a:xfrm rot="10800000">
          <a:off x="1485898" y="5762624"/>
          <a:ext cx="190502" cy="190498"/>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85725</xdr:colOff>
      <xdr:row>53</xdr:row>
      <xdr:rowOff>9526</xdr:rowOff>
    </xdr:from>
    <xdr:to>
      <xdr:col>8</xdr:col>
      <xdr:colOff>104775</xdr:colOff>
      <xdr:row>53</xdr:row>
      <xdr:rowOff>180976</xdr:rowOff>
    </xdr:to>
    <xdr:sp macro="" textlink="">
      <xdr:nvSpPr>
        <xdr:cNvPr id="30" name="下矢印 16">
          <a:extLst>
            <a:ext uri="{FF2B5EF4-FFF2-40B4-BE49-F238E27FC236}">
              <a16:creationId xmlns:a16="http://schemas.microsoft.com/office/drawing/2014/main" id="{00000000-0008-0000-0700-00001E000000}"/>
            </a:ext>
          </a:extLst>
        </xdr:cNvPr>
        <xdr:cNvSpPr/>
      </xdr:nvSpPr>
      <xdr:spPr>
        <a:xfrm>
          <a:off x="1476375" y="9058276"/>
          <a:ext cx="209550" cy="17145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82471</xdr:colOff>
      <xdr:row>43</xdr:row>
      <xdr:rowOff>41352</xdr:rowOff>
    </xdr:from>
    <xdr:to>
      <xdr:col>8</xdr:col>
      <xdr:colOff>85724</xdr:colOff>
      <xdr:row>44</xdr:row>
      <xdr:rowOff>152399</xdr:rowOff>
    </xdr:to>
    <xdr:sp macro="" textlink="">
      <xdr:nvSpPr>
        <xdr:cNvPr id="31" name="左右矢印 20">
          <a:extLst>
            <a:ext uri="{FF2B5EF4-FFF2-40B4-BE49-F238E27FC236}">
              <a16:creationId xmlns:a16="http://schemas.microsoft.com/office/drawing/2014/main" id="{00000000-0008-0000-0700-00001F000000}"/>
            </a:ext>
          </a:extLst>
        </xdr:cNvPr>
        <xdr:cNvSpPr/>
      </xdr:nvSpPr>
      <xdr:spPr>
        <a:xfrm rot="5400000">
          <a:off x="1419224" y="7391399"/>
          <a:ext cx="301547" cy="193753"/>
        </a:xfrm>
        <a:prstGeom prst="leftRight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133350</xdr:colOff>
      <xdr:row>54</xdr:row>
      <xdr:rowOff>9525</xdr:rowOff>
    </xdr:from>
    <xdr:to>
      <xdr:col>12</xdr:col>
      <xdr:colOff>57148</xdr:colOff>
      <xdr:row>61</xdr:row>
      <xdr:rowOff>0</xdr:rowOff>
    </xdr:to>
    <xdr:sp macro="" textlink="">
      <xdr:nvSpPr>
        <xdr:cNvPr id="32" name="正方形/長方形 31">
          <a:extLst>
            <a:ext uri="{FF2B5EF4-FFF2-40B4-BE49-F238E27FC236}">
              <a16:creationId xmlns:a16="http://schemas.microsoft.com/office/drawing/2014/main" id="{00000000-0008-0000-0700-000020000000}"/>
            </a:ext>
          </a:extLst>
        </xdr:cNvPr>
        <xdr:cNvSpPr/>
      </xdr:nvSpPr>
      <xdr:spPr>
        <a:xfrm>
          <a:off x="762000" y="9248775"/>
          <a:ext cx="1638298" cy="1095375"/>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12</xdr:col>
      <xdr:colOff>57150</xdr:colOff>
      <xdr:row>48</xdr:row>
      <xdr:rowOff>142875</xdr:rowOff>
    </xdr:from>
    <xdr:to>
      <xdr:col>13</xdr:col>
      <xdr:colOff>95250</xdr:colOff>
      <xdr:row>50</xdr:row>
      <xdr:rowOff>9525</xdr:rowOff>
    </xdr:to>
    <xdr:sp macro="" textlink="">
      <xdr:nvSpPr>
        <xdr:cNvPr id="33" name="下矢印 14">
          <a:extLst>
            <a:ext uri="{FF2B5EF4-FFF2-40B4-BE49-F238E27FC236}">
              <a16:creationId xmlns:a16="http://schemas.microsoft.com/office/drawing/2014/main" id="{00000000-0008-0000-0700-000021000000}"/>
            </a:ext>
          </a:extLst>
        </xdr:cNvPr>
        <xdr:cNvSpPr/>
      </xdr:nvSpPr>
      <xdr:spPr>
        <a:xfrm rot="5400000">
          <a:off x="2409825" y="8382000"/>
          <a:ext cx="209550" cy="2286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29</xdr:col>
      <xdr:colOff>163831</xdr:colOff>
      <xdr:row>4</xdr:row>
      <xdr:rowOff>11430</xdr:rowOff>
    </xdr:from>
    <xdr:to>
      <xdr:col>37</xdr:col>
      <xdr:colOff>66675</xdr:colOff>
      <xdr:row>6</xdr:row>
      <xdr:rowOff>125730</xdr:rowOff>
    </xdr:to>
    <xdr:sp macro="" textlink="">
      <xdr:nvSpPr>
        <xdr:cNvPr id="34" name="四角形: 角を丸くする 33">
          <a:extLst>
            <a:ext uri="{FF2B5EF4-FFF2-40B4-BE49-F238E27FC236}">
              <a16:creationId xmlns:a16="http://schemas.microsoft.com/office/drawing/2014/main" id="{00000000-0008-0000-0700-000022000000}"/>
            </a:ext>
          </a:extLst>
        </xdr:cNvPr>
        <xdr:cNvSpPr/>
      </xdr:nvSpPr>
      <xdr:spPr>
        <a:xfrm>
          <a:off x="5183506" y="773430"/>
          <a:ext cx="1274444"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ysClr val="windowText" lastClr="000000"/>
              </a:solidFill>
            </a:rPr>
            <a:t>取扱注意</a:t>
          </a:r>
        </a:p>
      </xdr:txBody>
    </xdr:sp>
    <xdr:clientData/>
  </xdr:twoCellAnchor>
</xdr:wsDr>
</file>

<file path=xl/drawings/drawing8.xml><?xml version="1.0" encoding="utf-8"?>
<xdr:wsDr xmlns:xdr="http://schemas.openxmlformats.org/drawingml/2006/spreadsheetDrawing" xmlns:a="http://schemas.openxmlformats.org/drawingml/2006/main">
  <xdr:twoCellAnchor editAs="absolute">
    <xdr:from>
      <xdr:col>9</xdr:col>
      <xdr:colOff>161433</xdr:colOff>
      <xdr:row>2</xdr:row>
      <xdr:rowOff>126194</xdr:rowOff>
    </xdr:from>
    <xdr:to>
      <xdr:col>9</xdr:col>
      <xdr:colOff>981073</xdr:colOff>
      <xdr:row>5</xdr:row>
      <xdr:rowOff>91439</xdr:rowOff>
    </xdr:to>
    <xdr:grpSp>
      <xdr:nvGrpSpPr>
        <xdr:cNvPr id="5" name="Group 25">
          <a:extLst>
            <a:ext uri="{FF2B5EF4-FFF2-40B4-BE49-F238E27FC236}">
              <a16:creationId xmlns:a16="http://schemas.microsoft.com/office/drawing/2014/main" id="{0934AFBD-FEB8-1B33-318A-294939271D17}"/>
            </a:ext>
          </a:extLst>
        </xdr:cNvPr>
        <xdr:cNvGrpSpPr>
          <a:grpSpLocks noChangeAspect="1"/>
        </xdr:cNvGrpSpPr>
      </xdr:nvGrpSpPr>
      <xdr:grpSpPr bwMode="auto">
        <a:xfrm>
          <a:off x="5638308" y="469094"/>
          <a:ext cx="819640" cy="936795"/>
          <a:chOff x="557" y="61"/>
          <a:chExt cx="83" cy="102"/>
        </a:xfrm>
      </xdr:grpSpPr>
      <xdr:sp macro="" textlink="">
        <xdr:nvSpPr>
          <xdr:cNvPr id="6" name="Rectangle 26">
            <a:extLst>
              <a:ext uri="{FF2B5EF4-FFF2-40B4-BE49-F238E27FC236}">
                <a16:creationId xmlns:a16="http://schemas.microsoft.com/office/drawing/2014/main" id="{070F5C6D-ADE0-154B-BBD1-F185A6E5461F}"/>
              </a:ext>
            </a:extLst>
          </xdr:cNvPr>
          <xdr:cNvSpPr>
            <a:spLocks noChangeAspect="1" noChangeArrowheads="1"/>
          </xdr:cNvSpPr>
        </xdr:nvSpPr>
        <xdr:spPr bwMode="auto">
          <a:xfrm>
            <a:off x="578" y="74"/>
            <a:ext cx="40"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監督員</a:t>
            </a:r>
          </a:p>
        </xdr:txBody>
      </xdr:sp>
      <xdr:sp macro="" textlink="">
        <xdr:nvSpPr>
          <xdr:cNvPr id="7" name="Rectangle 27">
            <a:extLst>
              <a:ext uri="{FF2B5EF4-FFF2-40B4-BE49-F238E27FC236}">
                <a16:creationId xmlns:a16="http://schemas.microsoft.com/office/drawing/2014/main" id="{2F0D5932-A4CB-5735-54A8-1FE804E5E2D6}"/>
              </a:ext>
            </a:extLst>
          </xdr:cNvPr>
          <xdr:cNvSpPr>
            <a:spLocks noChangeAspect="1" noChangeArrowheads="1"/>
          </xdr:cNvSpPr>
        </xdr:nvSpPr>
        <xdr:spPr bwMode="auto">
          <a:xfrm>
            <a:off x="582" y="62"/>
            <a:ext cx="29"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担当</a:t>
            </a:r>
          </a:p>
        </xdr:txBody>
      </xdr:sp>
      <xdr:grpSp>
        <xdr:nvGrpSpPr>
          <xdr:cNvPr id="8" name="Group 28">
            <a:extLst>
              <a:ext uri="{FF2B5EF4-FFF2-40B4-BE49-F238E27FC236}">
                <a16:creationId xmlns:a16="http://schemas.microsoft.com/office/drawing/2014/main" id="{60C54CCB-F2B8-B09B-3054-7A22DAF01EF1}"/>
              </a:ext>
            </a:extLst>
          </xdr:cNvPr>
          <xdr:cNvGrpSpPr>
            <a:grpSpLocks noChangeAspect="1"/>
          </xdr:cNvGrpSpPr>
        </xdr:nvGrpSpPr>
        <xdr:grpSpPr bwMode="auto">
          <a:xfrm>
            <a:off x="557" y="61"/>
            <a:ext cx="83" cy="102"/>
            <a:chOff x="559" y="61"/>
            <a:chExt cx="81" cy="99"/>
          </a:xfrm>
        </xdr:grpSpPr>
        <xdr:sp macro="" textlink="">
          <xdr:nvSpPr>
            <xdr:cNvPr id="9" name="Line 29">
              <a:extLst>
                <a:ext uri="{FF2B5EF4-FFF2-40B4-BE49-F238E27FC236}">
                  <a16:creationId xmlns:a16="http://schemas.microsoft.com/office/drawing/2014/main" id="{8041B7D7-DCAB-E46A-04C2-2B8E04D2CC85}"/>
                </a:ext>
              </a:extLst>
            </xdr:cNvPr>
            <xdr:cNvSpPr>
              <a:spLocks noChangeAspect="1" noChangeShapeType="1"/>
            </xdr:cNvSpPr>
          </xdr:nvSpPr>
          <xdr:spPr bwMode="auto">
            <a:xfrm>
              <a:off x="640"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30">
              <a:extLst>
                <a:ext uri="{FF2B5EF4-FFF2-40B4-BE49-F238E27FC236}">
                  <a16:creationId xmlns:a16="http://schemas.microsoft.com/office/drawing/2014/main" id="{D04C694F-D4CE-A1DE-8AEA-13098F751357}"/>
                </a:ext>
              </a:extLst>
            </xdr:cNvPr>
            <xdr:cNvSpPr>
              <a:spLocks noChangeAspect="1" noChangeShapeType="1"/>
            </xdr:cNvSpPr>
          </xdr:nvSpPr>
          <xdr:spPr bwMode="auto">
            <a:xfrm>
              <a:off x="559" y="88"/>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31">
              <a:extLst>
                <a:ext uri="{FF2B5EF4-FFF2-40B4-BE49-F238E27FC236}">
                  <a16:creationId xmlns:a16="http://schemas.microsoft.com/office/drawing/2014/main" id="{9526ECA8-B021-1CA5-4D06-A5B6713A96C9}"/>
                </a:ext>
              </a:extLst>
            </xdr:cNvPr>
            <xdr:cNvSpPr>
              <a:spLocks noChangeAspect="1" noChangeShapeType="1"/>
            </xdr:cNvSpPr>
          </xdr:nvSpPr>
          <xdr:spPr bwMode="auto">
            <a:xfrm>
              <a:off x="559" y="160"/>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 name="Line 32">
              <a:extLst>
                <a:ext uri="{FF2B5EF4-FFF2-40B4-BE49-F238E27FC236}">
                  <a16:creationId xmlns:a16="http://schemas.microsoft.com/office/drawing/2014/main" id="{76B69E03-314F-B03C-51A7-7B578317F2A8}"/>
                </a:ext>
              </a:extLst>
            </xdr:cNvPr>
            <xdr:cNvSpPr>
              <a:spLocks noChangeAspect="1" noChangeShapeType="1"/>
            </xdr:cNvSpPr>
          </xdr:nvSpPr>
          <xdr:spPr bwMode="auto">
            <a:xfrm>
              <a:off x="561" y="62"/>
              <a:ext cx="7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Line 33">
              <a:extLst>
                <a:ext uri="{FF2B5EF4-FFF2-40B4-BE49-F238E27FC236}">
                  <a16:creationId xmlns:a16="http://schemas.microsoft.com/office/drawing/2014/main" id="{8D20B56E-7BC8-145B-DB88-FA4B664064D9}"/>
                </a:ext>
              </a:extLst>
            </xdr:cNvPr>
            <xdr:cNvSpPr>
              <a:spLocks noChangeAspect="1" noChangeShapeType="1"/>
            </xdr:cNvSpPr>
          </xdr:nvSpPr>
          <xdr:spPr bwMode="auto">
            <a:xfrm>
              <a:off x="559"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clientData/>
  </xdr:twoCellAnchor>
  <xdr:twoCellAnchor editAs="absolute">
    <xdr:from>
      <xdr:col>20</xdr:col>
      <xdr:colOff>133350</xdr:colOff>
      <xdr:row>2</xdr:row>
      <xdr:rowOff>66675</xdr:rowOff>
    </xdr:from>
    <xdr:to>
      <xdr:col>20</xdr:col>
      <xdr:colOff>952990</xdr:colOff>
      <xdr:row>5</xdr:row>
      <xdr:rowOff>31920</xdr:rowOff>
    </xdr:to>
    <xdr:grpSp>
      <xdr:nvGrpSpPr>
        <xdr:cNvPr id="14" name="Group 25">
          <a:extLst>
            <a:ext uri="{FF2B5EF4-FFF2-40B4-BE49-F238E27FC236}">
              <a16:creationId xmlns:a16="http://schemas.microsoft.com/office/drawing/2014/main" id="{D644EB4A-C1F0-484F-BEC9-DFC6E43BBC00}"/>
            </a:ext>
          </a:extLst>
        </xdr:cNvPr>
        <xdr:cNvGrpSpPr>
          <a:grpSpLocks noChangeAspect="1"/>
        </xdr:cNvGrpSpPr>
      </xdr:nvGrpSpPr>
      <xdr:grpSpPr bwMode="auto">
        <a:xfrm>
          <a:off x="12153900" y="409575"/>
          <a:ext cx="819640" cy="936795"/>
          <a:chOff x="557" y="61"/>
          <a:chExt cx="83" cy="102"/>
        </a:xfrm>
      </xdr:grpSpPr>
      <xdr:sp macro="" textlink="">
        <xdr:nvSpPr>
          <xdr:cNvPr id="15" name="Rectangle 26">
            <a:extLst>
              <a:ext uri="{FF2B5EF4-FFF2-40B4-BE49-F238E27FC236}">
                <a16:creationId xmlns:a16="http://schemas.microsoft.com/office/drawing/2014/main" id="{4DF74299-D868-9B33-0391-516E52674817}"/>
              </a:ext>
            </a:extLst>
          </xdr:cNvPr>
          <xdr:cNvSpPr>
            <a:spLocks noChangeAspect="1" noChangeArrowheads="1"/>
          </xdr:cNvSpPr>
        </xdr:nvSpPr>
        <xdr:spPr bwMode="auto">
          <a:xfrm>
            <a:off x="578" y="74"/>
            <a:ext cx="40"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監督員</a:t>
            </a:r>
          </a:p>
        </xdr:txBody>
      </xdr:sp>
      <xdr:sp macro="" textlink="">
        <xdr:nvSpPr>
          <xdr:cNvPr id="16" name="Rectangle 27">
            <a:extLst>
              <a:ext uri="{FF2B5EF4-FFF2-40B4-BE49-F238E27FC236}">
                <a16:creationId xmlns:a16="http://schemas.microsoft.com/office/drawing/2014/main" id="{C47C6B06-B491-33FA-6DFC-92FF8BF1AAAD}"/>
              </a:ext>
            </a:extLst>
          </xdr:cNvPr>
          <xdr:cNvSpPr>
            <a:spLocks noChangeAspect="1" noChangeArrowheads="1"/>
          </xdr:cNvSpPr>
        </xdr:nvSpPr>
        <xdr:spPr bwMode="auto">
          <a:xfrm>
            <a:off x="582" y="62"/>
            <a:ext cx="29"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担当</a:t>
            </a:r>
          </a:p>
        </xdr:txBody>
      </xdr:sp>
      <xdr:grpSp>
        <xdr:nvGrpSpPr>
          <xdr:cNvPr id="17" name="Group 28">
            <a:extLst>
              <a:ext uri="{FF2B5EF4-FFF2-40B4-BE49-F238E27FC236}">
                <a16:creationId xmlns:a16="http://schemas.microsoft.com/office/drawing/2014/main" id="{D68C30B0-B288-6E17-E7D3-E17AD22C2E7C}"/>
              </a:ext>
            </a:extLst>
          </xdr:cNvPr>
          <xdr:cNvGrpSpPr>
            <a:grpSpLocks noChangeAspect="1"/>
          </xdr:cNvGrpSpPr>
        </xdr:nvGrpSpPr>
        <xdr:grpSpPr bwMode="auto">
          <a:xfrm>
            <a:off x="557" y="61"/>
            <a:ext cx="83" cy="102"/>
            <a:chOff x="559" y="61"/>
            <a:chExt cx="81" cy="99"/>
          </a:xfrm>
        </xdr:grpSpPr>
        <xdr:sp macro="" textlink="">
          <xdr:nvSpPr>
            <xdr:cNvPr id="18" name="Line 29">
              <a:extLst>
                <a:ext uri="{FF2B5EF4-FFF2-40B4-BE49-F238E27FC236}">
                  <a16:creationId xmlns:a16="http://schemas.microsoft.com/office/drawing/2014/main" id="{625B8BC5-5285-966B-BFEC-4972A07E7680}"/>
                </a:ext>
              </a:extLst>
            </xdr:cNvPr>
            <xdr:cNvSpPr>
              <a:spLocks noChangeAspect="1" noChangeShapeType="1"/>
            </xdr:cNvSpPr>
          </xdr:nvSpPr>
          <xdr:spPr bwMode="auto">
            <a:xfrm>
              <a:off x="640"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 name="Line 30">
              <a:extLst>
                <a:ext uri="{FF2B5EF4-FFF2-40B4-BE49-F238E27FC236}">
                  <a16:creationId xmlns:a16="http://schemas.microsoft.com/office/drawing/2014/main" id="{A65B7C03-191C-75CE-B591-E1EDFAA2C315}"/>
                </a:ext>
              </a:extLst>
            </xdr:cNvPr>
            <xdr:cNvSpPr>
              <a:spLocks noChangeAspect="1" noChangeShapeType="1"/>
            </xdr:cNvSpPr>
          </xdr:nvSpPr>
          <xdr:spPr bwMode="auto">
            <a:xfrm>
              <a:off x="559" y="88"/>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 name="Line 31">
              <a:extLst>
                <a:ext uri="{FF2B5EF4-FFF2-40B4-BE49-F238E27FC236}">
                  <a16:creationId xmlns:a16="http://schemas.microsoft.com/office/drawing/2014/main" id="{09B88E6E-3788-B62F-896B-CDAD73408917}"/>
                </a:ext>
              </a:extLst>
            </xdr:cNvPr>
            <xdr:cNvSpPr>
              <a:spLocks noChangeAspect="1" noChangeShapeType="1"/>
            </xdr:cNvSpPr>
          </xdr:nvSpPr>
          <xdr:spPr bwMode="auto">
            <a:xfrm>
              <a:off x="559" y="160"/>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 name="Line 32">
              <a:extLst>
                <a:ext uri="{FF2B5EF4-FFF2-40B4-BE49-F238E27FC236}">
                  <a16:creationId xmlns:a16="http://schemas.microsoft.com/office/drawing/2014/main" id="{CDCE1D00-E71E-13F7-4D8D-6F842855324A}"/>
                </a:ext>
              </a:extLst>
            </xdr:cNvPr>
            <xdr:cNvSpPr>
              <a:spLocks noChangeAspect="1" noChangeShapeType="1"/>
            </xdr:cNvSpPr>
          </xdr:nvSpPr>
          <xdr:spPr bwMode="auto">
            <a:xfrm>
              <a:off x="561" y="62"/>
              <a:ext cx="7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 name="Line 33">
              <a:extLst>
                <a:ext uri="{FF2B5EF4-FFF2-40B4-BE49-F238E27FC236}">
                  <a16:creationId xmlns:a16="http://schemas.microsoft.com/office/drawing/2014/main" id="{8A830ADE-1726-6843-3B2C-B54B2AA60913}"/>
                </a:ext>
              </a:extLst>
            </xdr:cNvPr>
            <xdr:cNvSpPr>
              <a:spLocks noChangeAspect="1" noChangeShapeType="1"/>
            </xdr:cNvSpPr>
          </xdr:nvSpPr>
          <xdr:spPr bwMode="auto">
            <a:xfrm>
              <a:off x="559"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5</xdr:row>
      <xdr:rowOff>9525</xdr:rowOff>
    </xdr:from>
    <xdr:to>
      <xdr:col>10</xdr:col>
      <xdr:colOff>9525</xdr:colOff>
      <xdr:row>8</xdr:row>
      <xdr:rowOff>0</xdr:rowOff>
    </xdr:to>
    <xdr:sp macro="" textlink="">
      <xdr:nvSpPr>
        <xdr:cNvPr id="2" name="Line 2">
          <a:extLst>
            <a:ext uri="{FF2B5EF4-FFF2-40B4-BE49-F238E27FC236}">
              <a16:creationId xmlns:a16="http://schemas.microsoft.com/office/drawing/2014/main" id="{00000000-0008-0000-0900-000002000000}"/>
            </a:ext>
          </a:extLst>
        </xdr:cNvPr>
        <xdr:cNvSpPr>
          <a:spLocks noChangeShapeType="1"/>
        </xdr:cNvSpPr>
      </xdr:nvSpPr>
      <xdr:spPr bwMode="auto">
        <a:xfrm>
          <a:off x="9525" y="1771650"/>
          <a:ext cx="2381250" cy="1047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149679</xdr:colOff>
      <xdr:row>11</xdr:row>
      <xdr:rowOff>66947</xdr:rowOff>
    </xdr:from>
    <xdr:to>
      <xdr:col>34</xdr:col>
      <xdr:colOff>46808</xdr:colOff>
      <xdr:row>14</xdr:row>
      <xdr:rowOff>241663</xdr:rowOff>
    </xdr:to>
    <xdr:sp macro="" textlink="">
      <xdr:nvSpPr>
        <xdr:cNvPr id="3" name="Rectangle 3">
          <a:extLst>
            <a:ext uri="{FF2B5EF4-FFF2-40B4-BE49-F238E27FC236}">
              <a16:creationId xmlns:a16="http://schemas.microsoft.com/office/drawing/2014/main" id="{00000000-0008-0000-0900-000003000000}"/>
            </a:ext>
          </a:extLst>
        </xdr:cNvPr>
        <xdr:cNvSpPr>
          <a:spLocks noChangeArrowheads="1"/>
        </xdr:cNvSpPr>
      </xdr:nvSpPr>
      <xdr:spPr bwMode="auto">
        <a:xfrm>
          <a:off x="2190750" y="3958590"/>
          <a:ext cx="4795701" cy="1236073"/>
        </a:xfrm>
        <a:prstGeom prst="rect">
          <a:avLst/>
        </a:prstGeom>
        <a:solidFill>
          <a:srgbClr val="FF99CC">
            <a:alpha val="49001"/>
          </a:srgbClr>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400"/>
            </a:lnSpc>
            <a:defRPr sz="1000"/>
          </a:pPr>
          <a:r>
            <a:rPr lang="ja-JP" altLang="en-US" sz="1100" b="0" i="0" u="none" strike="noStrike" baseline="0">
              <a:solidFill>
                <a:srgbClr val="000000"/>
              </a:solidFill>
              <a:latin typeface="ＭＳ Ｐゴシック"/>
              <a:ea typeface="ＭＳ Ｐゴシック"/>
            </a:rPr>
            <a:t>　</a:t>
          </a:r>
          <a:r>
            <a:rPr lang="ja-JP" altLang="en-US" sz="1200" b="1" i="0" u="none" strike="noStrike" baseline="0">
              <a:solidFill>
                <a:srgbClr val="000000"/>
              </a:solidFill>
              <a:latin typeface="ＭＳ Ｐゴシック"/>
              <a:ea typeface="ＭＳ Ｐゴシック"/>
            </a:rPr>
            <a:t>①月末時点での予定出来高を記載してください。</a:t>
          </a:r>
        </a:p>
        <a:p>
          <a:pPr algn="l" rtl="0">
            <a:lnSpc>
              <a:spcPts val="1400"/>
            </a:lnSpc>
            <a:defRPr sz="1000"/>
          </a:pPr>
          <a:r>
            <a:rPr lang="ja-JP" altLang="en-US" sz="1200" b="1" i="0" u="none" strike="noStrike" baseline="0">
              <a:solidFill>
                <a:srgbClr val="000000"/>
              </a:solidFill>
              <a:latin typeface="ＭＳ Ｐゴシック"/>
              <a:ea typeface="ＭＳ Ｐゴシック"/>
            </a:rPr>
            <a:t>　②毎月末の実施出来高を月末に担当者へ連絡してください。</a:t>
          </a:r>
        </a:p>
        <a:p>
          <a:pPr algn="l" rtl="0">
            <a:lnSpc>
              <a:spcPts val="1500"/>
            </a:lnSpc>
            <a:defRPr sz="1000"/>
          </a:pPr>
          <a:r>
            <a:rPr lang="ja-JP" altLang="en-US" sz="1200" b="1" i="0" u="none" strike="noStrike" baseline="0">
              <a:solidFill>
                <a:srgbClr val="000000"/>
              </a:solidFill>
              <a:latin typeface="ＭＳ Ｐゴシック"/>
              <a:ea typeface="ＭＳ Ｐゴシック"/>
            </a:rPr>
            <a:t>　③公社監督官の各工事ごとの検査予定を記載してください。</a:t>
          </a:r>
        </a:p>
        <a:p>
          <a:pPr algn="l" rtl="0">
            <a:lnSpc>
              <a:spcPts val="1400"/>
            </a:lnSpc>
            <a:defRPr sz="1000"/>
          </a:pPr>
          <a:r>
            <a:rPr lang="ja-JP" altLang="en-US" sz="1200" b="1" i="0" u="none" strike="noStrike" baseline="0">
              <a:solidFill>
                <a:srgbClr val="000000"/>
              </a:solidFill>
              <a:latin typeface="ＭＳ Ｐゴシック"/>
              <a:ea typeface="ＭＳ Ｐゴシック"/>
            </a:rPr>
            <a:t>　④施設のイベントや工事の制約を受ける事柄を記載してください。</a:t>
          </a:r>
        </a:p>
        <a:p>
          <a:pPr algn="l" rtl="0">
            <a:lnSpc>
              <a:spcPts val="1400"/>
            </a:lnSpc>
            <a:defRPr sz="1000"/>
          </a:pPr>
          <a:endParaRPr lang="ja-JP" altLang="en-US" sz="1200" b="1" i="0" u="none" strike="noStrike" baseline="0">
            <a:solidFill>
              <a:srgbClr val="000000"/>
            </a:solidFill>
            <a:latin typeface="ＭＳ Ｐゴシック"/>
            <a:ea typeface="ＭＳ Ｐゴシック"/>
          </a:endParaRPr>
        </a:p>
      </xdr:txBody>
    </xdr:sp>
    <xdr:clientData fPrintsWithSheet="0"/>
  </xdr:twoCellAnchor>
  <xdr:twoCellAnchor>
    <xdr:from>
      <xdr:col>20</xdr:col>
      <xdr:colOff>152400</xdr:colOff>
      <xdr:row>18</xdr:row>
      <xdr:rowOff>228600</xdr:rowOff>
    </xdr:from>
    <xdr:to>
      <xdr:col>35</xdr:col>
      <xdr:colOff>0</xdr:colOff>
      <xdr:row>22</xdr:row>
      <xdr:rowOff>114300</xdr:rowOff>
    </xdr:to>
    <xdr:sp macro="" textlink="">
      <xdr:nvSpPr>
        <xdr:cNvPr id="4" name="AutoShape 4">
          <a:extLst>
            <a:ext uri="{FF2B5EF4-FFF2-40B4-BE49-F238E27FC236}">
              <a16:creationId xmlns:a16="http://schemas.microsoft.com/office/drawing/2014/main" id="{00000000-0008-0000-0900-000004000000}"/>
            </a:ext>
          </a:extLst>
        </xdr:cNvPr>
        <xdr:cNvSpPr>
          <a:spLocks noChangeArrowheads="1"/>
        </xdr:cNvSpPr>
      </xdr:nvSpPr>
      <xdr:spPr bwMode="auto">
        <a:xfrm>
          <a:off x="4914900" y="6572250"/>
          <a:ext cx="3419475" cy="1295400"/>
        </a:xfrm>
        <a:prstGeom prst="wedgeRoundRectCallout">
          <a:avLst>
            <a:gd name="adj1" fmla="val 41208"/>
            <a:gd name="adj2" fmla="val 145144"/>
            <a:gd name="adj3" fmla="val 16667"/>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lnSpc>
              <a:spcPts val="1600"/>
            </a:lnSpc>
            <a:defRPr sz="1000"/>
          </a:pPr>
          <a:r>
            <a:rPr lang="ja-JP" altLang="en-US" sz="1400" b="0" i="0" u="none" strike="noStrike" baseline="0">
              <a:solidFill>
                <a:srgbClr val="000000"/>
              </a:solidFill>
              <a:latin typeface="ＭＳ Ｐゴシック"/>
              <a:ea typeface="ＭＳ Ｐゴシック"/>
            </a:rPr>
            <a:t>工事着手時に出来高予定を提出し</a:t>
          </a:r>
        </a:p>
        <a:p>
          <a:pPr algn="ctr" rtl="0">
            <a:lnSpc>
              <a:spcPts val="1600"/>
            </a:lnSpc>
            <a:defRPr sz="1000"/>
          </a:pPr>
          <a:r>
            <a:rPr lang="ja-JP" altLang="en-US" sz="1400" b="0" i="0" u="none" strike="noStrike" baseline="0">
              <a:solidFill>
                <a:srgbClr val="000000"/>
              </a:solidFill>
              <a:latin typeface="ＭＳ Ｐゴシック"/>
              <a:ea typeface="ＭＳ Ｐゴシック"/>
            </a:rPr>
            <a:t>毎月末の実績出来高</a:t>
          </a:r>
        </a:p>
        <a:p>
          <a:pPr algn="ctr" rtl="0">
            <a:lnSpc>
              <a:spcPts val="1600"/>
            </a:lnSpc>
            <a:defRPr sz="1000"/>
          </a:pPr>
          <a:r>
            <a:rPr lang="ja-JP" altLang="en-US" sz="1400" b="0" i="0" u="none" strike="noStrike" baseline="0">
              <a:solidFill>
                <a:srgbClr val="000000"/>
              </a:solidFill>
              <a:latin typeface="ＭＳ Ｐゴシック"/>
              <a:ea typeface="ＭＳ Ｐゴシック"/>
            </a:rPr>
            <a:t>月末に提出してください</a:t>
          </a:r>
        </a:p>
      </xdr:txBody>
    </xdr:sp>
    <xdr:clientData fPrintsWithSheet="0"/>
  </xdr:twoCellAnchor>
  <xdr:twoCellAnchor>
    <xdr:from>
      <xdr:col>45</xdr:col>
      <xdr:colOff>190500</xdr:colOff>
      <xdr:row>18</xdr:row>
      <xdr:rowOff>200025</xdr:rowOff>
    </xdr:from>
    <xdr:to>
      <xdr:col>60</xdr:col>
      <xdr:colOff>38100</xdr:colOff>
      <xdr:row>22</xdr:row>
      <xdr:rowOff>85725</xdr:rowOff>
    </xdr:to>
    <xdr:sp macro="" textlink="">
      <xdr:nvSpPr>
        <xdr:cNvPr id="5" name="AutoShape 5">
          <a:extLst>
            <a:ext uri="{FF2B5EF4-FFF2-40B4-BE49-F238E27FC236}">
              <a16:creationId xmlns:a16="http://schemas.microsoft.com/office/drawing/2014/main" id="{00000000-0008-0000-0900-000005000000}"/>
            </a:ext>
          </a:extLst>
        </xdr:cNvPr>
        <xdr:cNvSpPr>
          <a:spLocks noChangeArrowheads="1"/>
        </xdr:cNvSpPr>
      </xdr:nvSpPr>
      <xdr:spPr bwMode="auto">
        <a:xfrm>
          <a:off x="10906125" y="6543675"/>
          <a:ext cx="3419475" cy="1295400"/>
        </a:xfrm>
        <a:prstGeom prst="wedgeRoundRectCallout">
          <a:avLst>
            <a:gd name="adj1" fmla="val 44870"/>
            <a:gd name="adj2" fmla="val 152912"/>
            <a:gd name="adj3" fmla="val 16667"/>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lnSpc>
              <a:spcPts val="1600"/>
            </a:lnSpc>
            <a:defRPr sz="1000"/>
          </a:pPr>
          <a:r>
            <a:rPr lang="ja-JP" altLang="en-US" sz="1400" b="0" i="0" u="none" strike="noStrike" baseline="0">
              <a:solidFill>
                <a:srgbClr val="000000"/>
              </a:solidFill>
              <a:latin typeface="ＭＳ Ｐゴシック"/>
              <a:ea typeface="ＭＳ Ｐゴシック"/>
            </a:rPr>
            <a:t>工事着手時に出来高予定を提出し</a:t>
          </a:r>
        </a:p>
        <a:p>
          <a:pPr algn="ctr" rtl="0">
            <a:lnSpc>
              <a:spcPts val="1600"/>
            </a:lnSpc>
            <a:defRPr sz="1000"/>
          </a:pPr>
          <a:r>
            <a:rPr lang="ja-JP" altLang="en-US" sz="1400" b="0" i="0" u="none" strike="noStrike" baseline="0">
              <a:solidFill>
                <a:srgbClr val="000000"/>
              </a:solidFill>
              <a:latin typeface="ＭＳ Ｐゴシック"/>
              <a:ea typeface="ＭＳ Ｐゴシック"/>
            </a:rPr>
            <a:t>毎月末の実績出来高</a:t>
          </a:r>
        </a:p>
        <a:p>
          <a:pPr algn="ctr" rtl="0">
            <a:lnSpc>
              <a:spcPts val="1600"/>
            </a:lnSpc>
            <a:defRPr sz="1000"/>
          </a:pPr>
          <a:r>
            <a:rPr lang="ja-JP" altLang="en-US" sz="1400" b="0" i="0" u="none" strike="noStrike" baseline="0">
              <a:solidFill>
                <a:srgbClr val="000000"/>
              </a:solidFill>
              <a:latin typeface="ＭＳ Ｐゴシック"/>
              <a:ea typeface="ＭＳ Ｐゴシック"/>
            </a:rPr>
            <a:t>月末に提出してください</a:t>
          </a: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2180403/Desktop/&#12363;&#12375;&#33258;&#20027;&#28857;&#26908;&#35336;&#30011;&#26360;&#12539;&#22577;&#21578;&#26360;&#35352;&#20837;&#2036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基本入力情報"/>
      <sheetName val="提出書類リスト"/>
      <sheetName val="着手"/>
      <sheetName val="選定"/>
      <sheetName val="工程"/>
      <sheetName val="緊急連絡表(1)"/>
      <sheetName val="緊急連絡表(2)"/>
      <sheetName val="編成"/>
      <sheetName val="実施工程"/>
      <sheetName val="仮設計画"/>
      <sheetName val="下請負人"/>
      <sheetName val="材料承諾"/>
      <sheetName val="施工体制台帳"/>
      <sheetName val="再下請通知書"/>
      <sheetName val="施工計画"/>
      <sheetName val="廃棄物"/>
      <sheetName val="処理フロー"/>
      <sheetName val="産廃マニフェスト"/>
      <sheetName val="着工議事"/>
      <sheetName val="連絡体制表"/>
      <sheetName val="打合せ議事録"/>
      <sheetName val="完成写真"/>
      <sheetName val="記録写真"/>
      <sheetName val="保証書"/>
      <sheetName val="室内環境"/>
      <sheetName val="完成図"/>
      <sheetName val="施工・検査報告"/>
      <sheetName val="社内・自主検査"/>
      <sheetName val="塗膜付着試験"/>
      <sheetName val="塗膜厚検査"/>
      <sheetName val="含水率検査"/>
      <sheetName val="施工報告ほか"/>
      <sheetName val="材料一覧"/>
      <sheetName val="取扱説明"/>
      <sheetName val="完成図書表紙"/>
      <sheetName val="完成届"/>
      <sheetName val="目的物引渡書 "/>
      <sheetName val="現場休業届A"/>
      <sheetName val="現場休業届B"/>
      <sheetName val="手直し確認"/>
      <sheetName val="かし自主点検①（記入例）"/>
      <sheetName val="かし自主点検②"/>
      <sheetName val="マニュフェスト記入例"/>
      <sheetName val="変更履歴"/>
      <sheetName val="選定準備中 (使いません)"/>
    </sheetNames>
    <sheetDataSet>
      <sheetData sheetId="0"/>
      <sheetData sheetId="1">
        <row r="47">
          <cell r="D47" t="str">
            <v>横浜市中区港町一丁目1番地　□ビル９階</v>
          </cell>
        </row>
        <row r="48">
          <cell r="D48" t="str">
            <v>株式会社　保全建設株式会社</v>
          </cell>
        </row>
        <row r="49">
          <cell r="D49" t="str">
            <v>代表取締役　保全太郎</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1.xml"/><Relationship Id="rId1" Type="http://schemas.openxmlformats.org/officeDocument/2006/relationships/printerSettings" Target="../printerSettings/printerSettings37.bin"/><Relationship Id="rId4" Type="http://schemas.openxmlformats.org/officeDocument/2006/relationships/comments" Target="../comments11.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4.xml"/><Relationship Id="rId1" Type="http://schemas.openxmlformats.org/officeDocument/2006/relationships/printerSettings" Target="../printerSettings/printerSettings40.bin"/><Relationship Id="rId4" Type="http://schemas.openxmlformats.org/officeDocument/2006/relationships/comments" Target="../comments12.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5.xml"/><Relationship Id="rId1" Type="http://schemas.openxmlformats.org/officeDocument/2006/relationships/printerSettings" Target="../printerSettings/printerSettings42.bin"/><Relationship Id="rId4" Type="http://schemas.openxmlformats.org/officeDocument/2006/relationships/comments" Target="../comments13.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6.xml"/><Relationship Id="rId1" Type="http://schemas.openxmlformats.org/officeDocument/2006/relationships/printerSettings" Target="../printerSettings/printerSettings43.bin"/><Relationship Id="rId4" Type="http://schemas.openxmlformats.org/officeDocument/2006/relationships/comments" Target="../comments14.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9.xml"/><Relationship Id="rId1" Type="http://schemas.openxmlformats.org/officeDocument/2006/relationships/printerSettings" Target="../printerSettings/printerSettings47.bin"/><Relationship Id="rId4" Type="http://schemas.openxmlformats.org/officeDocument/2006/relationships/comments" Target="../comments15.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2"/>
  </sheetPr>
  <dimension ref="B2:F55"/>
  <sheetViews>
    <sheetView zoomScaleNormal="100" zoomScaleSheetLayoutView="100" workbookViewId="0">
      <selection activeCell="H29" sqref="H29"/>
    </sheetView>
  </sheetViews>
  <sheetFormatPr defaultColWidth="9" defaultRowHeight="13.5"/>
  <cols>
    <col min="1" max="1" width="2.75" style="1" customWidth="1"/>
    <col min="2" max="2" width="4.375" style="1" customWidth="1"/>
    <col min="3" max="3" width="20.625" style="1" customWidth="1"/>
    <col min="4" max="4" width="11.75" style="1" customWidth="1"/>
    <col min="5" max="5" width="51.25" style="1" customWidth="1"/>
    <col min="6" max="6" width="2" style="1" customWidth="1"/>
    <col min="7" max="7" width="4.375" style="1" customWidth="1"/>
    <col min="8" max="16384" width="9" style="1"/>
  </cols>
  <sheetData>
    <row r="2" spans="2:6">
      <c r="C2" s="857" t="s">
        <v>0</v>
      </c>
      <c r="D2" s="709"/>
    </row>
    <row r="3" spans="2:6" ht="25.5">
      <c r="C3" s="710" t="s">
        <v>1</v>
      </c>
      <c r="D3" s="710"/>
      <c r="E3" s="854" t="s">
        <v>1017</v>
      </c>
    </row>
    <row r="4" spans="2:6">
      <c r="C4" s="2" t="s">
        <v>2</v>
      </c>
      <c r="D4" s="2"/>
      <c r="E4" s="707" t="str">
        <f>基本入力情報!L3</f>
        <v>Ver．13.1</v>
      </c>
      <c r="F4" s="708"/>
    </row>
    <row r="5" spans="2:6">
      <c r="E5" s="712">
        <f>基本入力情報!L1</f>
        <v>45062</v>
      </c>
    </row>
    <row r="6" spans="2:6">
      <c r="E6" s="688" t="s">
        <v>3</v>
      </c>
    </row>
    <row r="7" spans="2:6">
      <c r="E7" s="2"/>
    </row>
    <row r="8" spans="2:6">
      <c r="E8" s="688" t="s">
        <v>4</v>
      </c>
    </row>
    <row r="9" spans="2:6">
      <c r="E9" s="2"/>
    </row>
    <row r="10" spans="2:6" ht="15" customHeight="1">
      <c r="B10" s="826" t="s">
        <v>821</v>
      </c>
      <c r="C10" s="829" t="s">
        <v>820</v>
      </c>
      <c r="D10" s="811" t="s">
        <v>942</v>
      </c>
      <c r="E10" s="711" t="s">
        <v>822</v>
      </c>
    </row>
    <row r="11" spans="2:6" ht="15" customHeight="1">
      <c r="B11" s="822">
        <v>1</v>
      </c>
      <c r="C11" s="821" t="s">
        <v>797</v>
      </c>
      <c r="D11" s="812"/>
      <c r="E11" s="809"/>
    </row>
    <row r="12" spans="2:6" ht="15" customHeight="1">
      <c r="B12" s="823">
        <v>2</v>
      </c>
      <c r="C12" s="828" t="s">
        <v>798</v>
      </c>
      <c r="D12" s="813"/>
      <c r="E12" s="810" t="s">
        <v>823</v>
      </c>
    </row>
    <row r="13" spans="2:6" ht="15" customHeight="1">
      <c r="B13" s="823">
        <v>3</v>
      </c>
      <c r="C13" s="828" t="s">
        <v>799</v>
      </c>
      <c r="D13" s="814" t="s">
        <v>950</v>
      </c>
      <c r="E13" s="853" t="s">
        <v>983</v>
      </c>
    </row>
    <row r="14" spans="2:6" ht="15" customHeight="1">
      <c r="B14" s="823">
        <v>4</v>
      </c>
      <c r="C14" s="852" t="s">
        <v>800</v>
      </c>
      <c r="D14" s="813"/>
      <c r="E14" s="810" t="s">
        <v>824</v>
      </c>
    </row>
    <row r="15" spans="2:6" ht="15" customHeight="1">
      <c r="B15" s="823">
        <v>5</v>
      </c>
      <c r="C15" s="852" t="s">
        <v>801</v>
      </c>
      <c r="D15" s="813"/>
      <c r="E15" s="810" t="s">
        <v>825</v>
      </c>
    </row>
    <row r="16" spans="2:6" ht="15" customHeight="1">
      <c r="B16" s="823">
        <v>6</v>
      </c>
      <c r="C16" s="852" t="s">
        <v>802</v>
      </c>
      <c r="D16" s="813"/>
      <c r="E16" s="810" t="s">
        <v>1004</v>
      </c>
    </row>
    <row r="17" spans="2:5" ht="15" customHeight="1">
      <c r="B17" s="823">
        <v>7</v>
      </c>
      <c r="C17" s="868" t="s">
        <v>1160</v>
      </c>
      <c r="D17" s="813"/>
      <c r="E17" s="810" t="s">
        <v>928</v>
      </c>
    </row>
    <row r="18" spans="2:5" ht="15" customHeight="1">
      <c r="B18" s="823">
        <v>8</v>
      </c>
      <c r="C18" s="828" t="s">
        <v>803</v>
      </c>
      <c r="D18" s="814" t="s">
        <v>943</v>
      </c>
      <c r="E18" s="810" t="s">
        <v>826</v>
      </c>
    </row>
    <row r="19" spans="2:5" ht="15" customHeight="1">
      <c r="B19" s="823">
        <v>9</v>
      </c>
      <c r="C19" s="828" t="s">
        <v>804</v>
      </c>
      <c r="D19" s="814" t="s">
        <v>944</v>
      </c>
      <c r="E19" s="810" t="s">
        <v>923</v>
      </c>
    </row>
    <row r="20" spans="2:5" ht="15" customHeight="1">
      <c r="B20" s="824">
        <v>10</v>
      </c>
      <c r="C20" s="828" t="s">
        <v>805</v>
      </c>
      <c r="D20" s="814" t="s">
        <v>945</v>
      </c>
      <c r="E20" s="810" t="s">
        <v>925</v>
      </c>
    </row>
    <row r="21" spans="2:5" ht="15" customHeight="1">
      <c r="B21" s="823">
        <v>11</v>
      </c>
      <c r="C21" s="831" t="s">
        <v>1311</v>
      </c>
      <c r="D21" s="814" t="s">
        <v>1310</v>
      </c>
      <c r="E21" s="810" t="s">
        <v>1312</v>
      </c>
    </row>
    <row r="22" spans="2:5" ht="15" customHeight="1">
      <c r="B22" s="823">
        <v>12</v>
      </c>
      <c r="C22" s="828" t="s">
        <v>991</v>
      </c>
      <c r="D22" s="813" t="s">
        <v>946</v>
      </c>
      <c r="E22" s="810" t="s">
        <v>929</v>
      </c>
    </row>
    <row r="23" spans="2:5" ht="15" customHeight="1">
      <c r="B23" s="823">
        <v>13</v>
      </c>
      <c r="C23" s="868" t="s">
        <v>1100</v>
      </c>
      <c r="D23" s="813"/>
      <c r="E23" s="810" t="s">
        <v>1501</v>
      </c>
    </row>
    <row r="24" spans="2:5" ht="15" customHeight="1">
      <c r="B24" s="823">
        <v>15</v>
      </c>
      <c r="C24" s="828" t="s">
        <v>806</v>
      </c>
      <c r="D24" s="813" t="s">
        <v>947</v>
      </c>
      <c r="E24" s="810" t="s">
        <v>930</v>
      </c>
    </row>
    <row r="25" spans="2:5" ht="15" customHeight="1">
      <c r="B25" s="823">
        <v>16</v>
      </c>
      <c r="C25" s="828" t="s">
        <v>807</v>
      </c>
      <c r="D25" s="814" t="s">
        <v>948</v>
      </c>
      <c r="E25" s="810" t="s">
        <v>931</v>
      </c>
    </row>
    <row r="26" spans="2:5" ht="15" customHeight="1">
      <c r="B26" s="823">
        <v>17</v>
      </c>
      <c r="C26" s="828" t="s">
        <v>808</v>
      </c>
      <c r="D26" s="814" t="s">
        <v>949</v>
      </c>
      <c r="E26" s="810" t="s">
        <v>932</v>
      </c>
    </row>
    <row r="27" spans="2:5" ht="15" customHeight="1">
      <c r="B27" s="823">
        <v>18</v>
      </c>
      <c r="C27" s="828" t="s">
        <v>941</v>
      </c>
      <c r="D27" s="814" t="s">
        <v>951</v>
      </c>
      <c r="E27" s="810" t="s">
        <v>1005</v>
      </c>
    </row>
    <row r="28" spans="2:5" ht="15" customHeight="1">
      <c r="B28" s="823">
        <v>19</v>
      </c>
      <c r="C28" s="828" t="s">
        <v>809</v>
      </c>
      <c r="D28" s="814" t="s">
        <v>952</v>
      </c>
      <c r="E28" s="810" t="s">
        <v>933</v>
      </c>
    </row>
    <row r="29" spans="2:5" ht="15" customHeight="1">
      <c r="B29" s="823">
        <v>20</v>
      </c>
      <c r="C29" s="828" t="s">
        <v>796</v>
      </c>
      <c r="D29" s="814" t="s">
        <v>952</v>
      </c>
      <c r="E29" s="810" t="s">
        <v>926</v>
      </c>
    </row>
    <row r="30" spans="2:5" ht="15" customHeight="1">
      <c r="B30" s="823">
        <v>21</v>
      </c>
      <c r="C30" s="828" t="s">
        <v>810</v>
      </c>
      <c r="D30" s="814" t="s">
        <v>953</v>
      </c>
      <c r="E30" s="810" t="s">
        <v>934</v>
      </c>
    </row>
    <row r="31" spans="2:5" ht="15" customHeight="1">
      <c r="B31" s="823">
        <v>22</v>
      </c>
      <c r="C31" s="828" t="s">
        <v>811</v>
      </c>
      <c r="D31" s="814" t="s">
        <v>954</v>
      </c>
      <c r="E31" s="810" t="s">
        <v>936</v>
      </c>
    </row>
    <row r="32" spans="2:5" ht="15" customHeight="1">
      <c r="B32" s="823">
        <v>23</v>
      </c>
      <c r="C32" s="828" t="s">
        <v>812</v>
      </c>
      <c r="D32" s="814" t="s">
        <v>955</v>
      </c>
      <c r="E32" s="810" t="s">
        <v>935</v>
      </c>
    </row>
    <row r="33" spans="2:5" ht="15" customHeight="1">
      <c r="B33" s="823">
        <v>24</v>
      </c>
      <c r="C33" s="828" t="s">
        <v>813</v>
      </c>
      <c r="D33" s="814" t="s">
        <v>956</v>
      </c>
      <c r="E33" s="810" t="s">
        <v>938</v>
      </c>
    </row>
    <row r="34" spans="2:5" ht="15" customHeight="1">
      <c r="B34" s="823">
        <v>25</v>
      </c>
      <c r="C34" s="828" t="s">
        <v>814</v>
      </c>
      <c r="D34" s="814" t="s">
        <v>957</v>
      </c>
      <c r="E34" s="810" t="s">
        <v>937</v>
      </c>
    </row>
    <row r="35" spans="2:5" ht="15" customHeight="1">
      <c r="B35" s="823">
        <v>26</v>
      </c>
      <c r="C35" s="828" t="s">
        <v>815</v>
      </c>
      <c r="D35" s="814" t="s">
        <v>958</v>
      </c>
      <c r="E35" s="810" t="s">
        <v>1497</v>
      </c>
    </row>
    <row r="36" spans="2:5" ht="15" customHeight="1">
      <c r="B36" s="823">
        <v>27</v>
      </c>
      <c r="C36" s="828" t="s">
        <v>992</v>
      </c>
      <c r="D36" s="815" t="s">
        <v>960</v>
      </c>
      <c r="E36" s="816"/>
    </row>
    <row r="37" spans="2:5" ht="15" customHeight="1">
      <c r="B37" s="823">
        <v>28</v>
      </c>
      <c r="C37" s="828" t="s">
        <v>967</v>
      </c>
      <c r="D37" s="815" t="s">
        <v>968</v>
      </c>
      <c r="E37" s="816" t="s">
        <v>1012</v>
      </c>
    </row>
    <row r="38" spans="2:5" ht="15" customHeight="1">
      <c r="B38" s="823">
        <v>29</v>
      </c>
      <c r="C38" s="828" t="s">
        <v>961</v>
      </c>
      <c r="D38" s="815" t="s">
        <v>969</v>
      </c>
      <c r="E38" s="816" t="s">
        <v>1011</v>
      </c>
    </row>
    <row r="39" spans="2:5" ht="15" customHeight="1">
      <c r="B39" s="823">
        <v>30</v>
      </c>
      <c r="C39" s="828" t="s">
        <v>962</v>
      </c>
      <c r="D39" s="815" t="s">
        <v>970</v>
      </c>
      <c r="E39" s="816" t="s">
        <v>973</v>
      </c>
    </row>
    <row r="40" spans="2:5" ht="15" customHeight="1">
      <c r="B40" s="823">
        <v>31</v>
      </c>
      <c r="C40" s="828" t="s">
        <v>984</v>
      </c>
      <c r="D40" s="815" t="s">
        <v>971</v>
      </c>
      <c r="E40" s="816" t="s">
        <v>975</v>
      </c>
    </row>
    <row r="41" spans="2:5" ht="15" customHeight="1">
      <c r="B41" s="823">
        <v>32</v>
      </c>
      <c r="C41" s="828" t="s">
        <v>993</v>
      </c>
      <c r="D41" s="815" t="s">
        <v>972</v>
      </c>
      <c r="E41" s="816" t="s">
        <v>980</v>
      </c>
    </row>
    <row r="42" spans="2:5" ht="15" customHeight="1">
      <c r="B42" s="823">
        <v>33</v>
      </c>
      <c r="C42" s="828" t="s">
        <v>1500</v>
      </c>
      <c r="D42" s="815" t="s">
        <v>981</v>
      </c>
      <c r="E42" s="810" t="s">
        <v>1496</v>
      </c>
    </row>
    <row r="43" spans="2:5" ht="15" customHeight="1">
      <c r="B43" s="823">
        <v>34</v>
      </c>
      <c r="C43" s="828" t="s">
        <v>985</v>
      </c>
      <c r="D43" s="815" t="s">
        <v>982</v>
      </c>
      <c r="E43" s="810" t="s">
        <v>1016</v>
      </c>
    </row>
    <row r="44" spans="2:5" ht="15" customHeight="1">
      <c r="B44" s="823">
        <v>35</v>
      </c>
      <c r="C44" s="828" t="s">
        <v>818</v>
      </c>
      <c r="D44" s="814" t="s">
        <v>959</v>
      </c>
      <c r="E44" s="816"/>
    </row>
    <row r="45" spans="2:5" ht="15" customHeight="1">
      <c r="B45" s="823">
        <v>36</v>
      </c>
      <c r="C45" s="828" t="s">
        <v>816</v>
      </c>
      <c r="D45" s="813"/>
      <c r="E45" s="810" t="s">
        <v>939</v>
      </c>
    </row>
    <row r="46" spans="2:5" ht="15" customHeight="1">
      <c r="B46" s="823">
        <v>37</v>
      </c>
      <c r="C46" s="828" t="s">
        <v>817</v>
      </c>
      <c r="D46" s="813"/>
      <c r="E46" s="810" t="s">
        <v>940</v>
      </c>
    </row>
    <row r="47" spans="2:5" ht="15" customHeight="1">
      <c r="B47" s="823">
        <v>38</v>
      </c>
      <c r="C47" s="828" t="s">
        <v>986</v>
      </c>
      <c r="D47" s="813"/>
      <c r="E47" s="810" t="s">
        <v>996</v>
      </c>
    </row>
    <row r="48" spans="2:5" ht="15" customHeight="1">
      <c r="B48" s="823">
        <v>39</v>
      </c>
      <c r="C48" s="828" t="s">
        <v>987</v>
      </c>
      <c r="D48" s="813"/>
      <c r="E48" s="810" t="s">
        <v>995</v>
      </c>
    </row>
    <row r="49" spans="2:5" ht="15" customHeight="1">
      <c r="B49" s="823">
        <v>40</v>
      </c>
      <c r="C49" s="828" t="s">
        <v>988</v>
      </c>
      <c r="D49" s="813"/>
      <c r="E49" s="810" t="s">
        <v>997</v>
      </c>
    </row>
    <row r="50" spans="2:5" ht="15" customHeight="1">
      <c r="B50" s="823">
        <v>41</v>
      </c>
      <c r="C50" s="828" t="s">
        <v>989</v>
      </c>
      <c r="D50" s="813"/>
      <c r="E50" s="810" t="s">
        <v>1498</v>
      </c>
    </row>
    <row r="51" spans="2:5" ht="15" customHeight="1">
      <c r="B51" s="823">
        <v>42</v>
      </c>
      <c r="C51" s="828" t="s">
        <v>990</v>
      </c>
      <c r="D51" s="813"/>
      <c r="E51" s="810" t="s">
        <v>1499</v>
      </c>
    </row>
    <row r="52" spans="2:5" ht="15" customHeight="1">
      <c r="B52" s="823">
        <v>43</v>
      </c>
      <c r="C52" s="831" t="s">
        <v>999</v>
      </c>
      <c r="D52" s="813"/>
      <c r="E52" s="810" t="s">
        <v>998</v>
      </c>
    </row>
    <row r="53" spans="2:5" ht="15" customHeight="1">
      <c r="B53" s="823">
        <v>44</v>
      </c>
      <c r="C53" s="828" t="s">
        <v>819</v>
      </c>
      <c r="D53" s="817"/>
      <c r="E53" s="818"/>
    </row>
    <row r="54" spans="2:5" ht="15" customHeight="1">
      <c r="B54" s="825"/>
      <c r="C54" s="827"/>
      <c r="D54" s="830"/>
      <c r="E54" s="819"/>
    </row>
    <row r="55" spans="2:5">
      <c r="C55" s="808"/>
      <c r="D55" s="808"/>
    </row>
  </sheetData>
  <phoneticPr fontId="3"/>
  <hyperlinks>
    <hyperlink ref="E8" location="基本入力情報!A1" display="このファイルの使い方" xr:uid="{00000000-0004-0000-0000-000000000000}"/>
    <hyperlink ref="E4:F4" location="変更履歴!A1" display="変更履歴!A1" xr:uid="{00000000-0004-0000-0000-000001000000}"/>
    <hyperlink ref="E6" location="変更履歴!A1" display="変更履歴" xr:uid="{00000000-0004-0000-0000-000002000000}"/>
    <hyperlink ref="C12" location="基本入力情報!A1" display="基本入力情報" xr:uid="{00000000-0004-0000-0000-000003000000}"/>
    <hyperlink ref="C13" location="提出書類リスト!A1" display="提出書類リスト" xr:uid="{00000000-0004-0000-0000-000004000000}"/>
    <hyperlink ref="C17" location="'緊急連絡表(1)'!Print_Area" display="緊急連絡表(1)(2)" xr:uid="{00000000-0004-0000-0000-000005000000}"/>
    <hyperlink ref="C18" location="編成!A1" display="編成" xr:uid="{00000000-0004-0000-0000-000006000000}"/>
    <hyperlink ref="C19" location="実施工程!A1" display="実施工程" xr:uid="{00000000-0004-0000-0000-000007000000}"/>
    <hyperlink ref="C20" location="仮設計画!A1" display="仮設計画" xr:uid="{00000000-0004-0000-0000-000008000000}"/>
    <hyperlink ref="C22" location="材料承諾!A1" display="材料承諾" xr:uid="{00000000-0004-0000-0000-00000A000000}"/>
    <hyperlink ref="C24" location="施工計画!A1" display="施工計画" xr:uid="{00000000-0004-0000-0000-00000B000000}"/>
    <hyperlink ref="C25" location="廃棄物!A1" display="廃棄物" xr:uid="{00000000-0004-0000-0000-00000C000000}"/>
    <hyperlink ref="C26" location="処理フロー!A1" display="処理フロー" xr:uid="{00000000-0004-0000-0000-00000D000000}"/>
    <hyperlink ref="C27" location="産廃マニフェスト!A1" display="産廃マニフェスト" xr:uid="{00000000-0004-0000-0000-00000E000000}"/>
    <hyperlink ref="C28" location="着工議事!A1" display="着工議事" xr:uid="{00000000-0004-0000-0000-00000F000000}"/>
    <hyperlink ref="C29" location="連絡体制表!A1" display="連絡体制表" xr:uid="{00000000-0004-0000-0000-000010000000}"/>
    <hyperlink ref="C30" location="打合せ議事録!A1" display="打合せ議事録" xr:uid="{00000000-0004-0000-0000-000011000000}"/>
    <hyperlink ref="C31" location="完成写真!A1" display="完成写真" xr:uid="{00000000-0004-0000-0000-000012000000}"/>
    <hyperlink ref="C32" location="記録写真!A1" display="記録写真" xr:uid="{00000000-0004-0000-0000-000013000000}"/>
    <hyperlink ref="C33" location="保証書!A1" display="保証書" xr:uid="{00000000-0004-0000-0000-000014000000}"/>
    <hyperlink ref="C34" location="室内環境!A1" display="室内環境" xr:uid="{00000000-0004-0000-0000-000015000000}"/>
    <hyperlink ref="C35" location="完成図!A1" display="完成図" xr:uid="{00000000-0004-0000-0000-000016000000}"/>
    <hyperlink ref="C36" location="施工・検査報告!A1" display="施工・検査報告" xr:uid="{00000000-0004-0000-0000-000017000000}"/>
    <hyperlink ref="C37" location="社内・自主検査!A1" display="社内・自主検査" xr:uid="{00000000-0004-0000-0000-000018000000}"/>
    <hyperlink ref="C38" location="塗膜付着試験!A1" display="塗膜付着試験" xr:uid="{00000000-0004-0000-0000-000019000000}"/>
    <hyperlink ref="C39" location="塗膜厚検査!A1" display="塗膜厚検査" xr:uid="{00000000-0004-0000-0000-00001A000000}"/>
    <hyperlink ref="C40" location="含水率検査!A1" display="含水率検査" xr:uid="{00000000-0004-0000-0000-00001B000000}"/>
    <hyperlink ref="C41" location="施工報告ほか!A1" display="施工報告ほか" xr:uid="{00000000-0004-0000-0000-00001C000000}"/>
    <hyperlink ref="C42" location="材料一覧!A1" display="材料一覧" xr:uid="{00000000-0004-0000-0000-00001D000000}"/>
    <hyperlink ref="C43" location="取扱説明!A1" display="取扱説明" xr:uid="{00000000-0004-0000-0000-00001E000000}"/>
    <hyperlink ref="C44" location="完成図書表紙!A1" display="完成図書表紙" xr:uid="{00000000-0004-0000-0000-00001F000000}"/>
    <hyperlink ref="C45" location="完成届!A1" display="完成届" xr:uid="{00000000-0004-0000-0000-000020000000}"/>
    <hyperlink ref="C46" location="'目的物引渡書 '!A1" display="目的物引渡書 " xr:uid="{00000000-0004-0000-0000-000021000000}"/>
    <hyperlink ref="C47" location="現場休業届A!A1" display="現場休業届 A" xr:uid="{00000000-0004-0000-0000-000022000000}"/>
    <hyperlink ref="C48" location="現場休業届B!A1" display="現場休業届 B" xr:uid="{00000000-0004-0000-0000-000023000000}"/>
    <hyperlink ref="C49" location="手直し確認!A1" display="手直し確認" xr:uid="{00000000-0004-0000-0000-000024000000}"/>
    <hyperlink ref="C50" location="かし自主点検①!A1" display="かし自主点検①" xr:uid="{00000000-0004-0000-0000-000025000000}"/>
    <hyperlink ref="C51" location="かし自主点検②!A1" display="かし自主点検②" xr:uid="{00000000-0004-0000-0000-000026000000}"/>
    <hyperlink ref="C52" location="マニュフェスト記入例!A1" display="マニュフェスト記入例" xr:uid="{00000000-0004-0000-0000-000027000000}"/>
    <hyperlink ref="C53" location="変更履歴!A1" display="変更履歴" xr:uid="{00000000-0004-0000-0000-000028000000}"/>
    <hyperlink ref="C14" location="着手!A1" display="着手" xr:uid="{00000000-0004-0000-0000-000029000000}"/>
    <hyperlink ref="C15" location="選定!A1" display="選定" xr:uid="{00000000-0004-0000-0000-00002A000000}"/>
    <hyperlink ref="C16" location="工程!A1" display="工程" xr:uid="{00000000-0004-0000-0000-00002B000000}"/>
    <hyperlink ref="C23" location="施工体制台帳!A1" display="施工体制台帳" xr:uid="{00000000-0004-0000-0000-00002C000000}"/>
  </hyperlinks>
  <pageMargins left="0.74803149606299213" right="0.55118110236220474" top="0.39" bottom="0.72" header="0.2" footer="0.2"/>
  <pageSetup paperSize="9" scale="99" orientation="portrait" r:id="rId1"/>
  <headerFooter alignWithMargins="0">
    <oddFooter>&amp;Z&amp;F</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43"/>
  </sheetPr>
  <dimension ref="A1:BP31"/>
  <sheetViews>
    <sheetView topLeftCell="A7" zoomScale="70" zoomScaleNormal="70" workbookViewId="0">
      <selection activeCell="F6" sqref="F6"/>
    </sheetView>
  </sheetViews>
  <sheetFormatPr defaultColWidth="10.875" defaultRowHeight="27.95" customHeight="1"/>
  <cols>
    <col min="1" max="67" width="3.125" style="196" customWidth="1"/>
    <col min="68" max="16384" width="10.875" style="196"/>
  </cols>
  <sheetData>
    <row r="1" spans="1:68" ht="27.95" customHeight="1">
      <c r="A1" s="1222" t="s">
        <v>254</v>
      </c>
      <c r="B1" s="1222"/>
      <c r="C1" s="1222"/>
      <c r="D1" s="1222"/>
      <c r="E1" s="1222"/>
      <c r="F1" s="1222"/>
      <c r="G1" s="1222"/>
      <c r="H1" s="1222"/>
      <c r="I1" s="1222"/>
      <c r="J1" s="1222"/>
      <c r="K1" s="1222"/>
      <c r="L1" s="1222"/>
      <c r="M1" s="1222"/>
      <c r="N1" s="1222"/>
      <c r="O1" s="1222"/>
      <c r="P1" s="1222"/>
      <c r="Q1" s="1222"/>
      <c r="R1" s="1222"/>
      <c r="S1" s="1222"/>
      <c r="T1" s="1222"/>
      <c r="U1" s="1222"/>
      <c r="V1" s="1222"/>
      <c r="W1" s="1222"/>
      <c r="X1" s="1222"/>
      <c r="Y1" s="1222"/>
      <c r="Z1" s="1222"/>
      <c r="AA1" s="1222"/>
      <c r="AB1" s="1222"/>
      <c r="AC1" s="1222"/>
      <c r="AD1" s="1222"/>
      <c r="AE1" s="1222"/>
      <c r="AF1" s="1222"/>
      <c r="AG1" s="1222"/>
      <c r="AH1" s="1222"/>
      <c r="AI1" s="1222"/>
      <c r="AJ1" s="1222"/>
      <c r="AK1" s="1222"/>
      <c r="AL1" s="1222"/>
      <c r="AM1" s="1222"/>
      <c r="AN1" s="1222"/>
      <c r="AO1" s="1222"/>
      <c r="AP1" s="1222"/>
      <c r="AQ1" s="1222"/>
      <c r="AR1" s="1222"/>
      <c r="AS1" s="1222"/>
      <c r="AT1" s="1222"/>
      <c r="AU1" s="1222"/>
      <c r="AV1" s="1222"/>
      <c r="AW1" s="1222"/>
      <c r="AX1" s="1222"/>
      <c r="AY1" s="1222"/>
      <c r="AZ1" s="1222"/>
      <c r="BA1" s="1222"/>
      <c r="BB1" s="1222"/>
      <c r="BC1" s="1222"/>
      <c r="BD1" s="1222"/>
      <c r="BE1" s="1222"/>
      <c r="BF1" s="1222"/>
      <c r="BG1" s="1222"/>
      <c r="BH1" s="1222"/>
      <c r="BI1" s="1222"/>
      <c r="BJ1" s="1222"/>
      <c r="BK1" s="1222"/>
      <c r="BL1" s="1222"/>
      <c r="BM1" s="1222"/>
      <c r="BN1" s="1222"/>
      <c r="BO1" s="1222"/>
    </row>
    <row r="2" spans="1:68" ht="27.95" customHeight="1" thickBot="1">
      <c r="A2" s="1223"/>
      <c r="B2" s="1223"/>
      <c r="C2" s="1223"/>
      <c r="D2" s="1223"/>
      <c r="E2" s="1223"/>
      <c r="F2" s="1223"/>
      <c r="G2" s="1223"/>
      <c r="H2" s="1223"/>
      <c r="I2" s="1223"/>
      <c r="J2" s="1223"/>
      <c r="K2" s="1223"/>
      <c r="L2" s="1223"/>
      <c r="M2" s="1223"/>
      <c r="N2" s="1223"/>
      <c r="O2" s="1223"/>
      <c r="P2" s="1223"/>
      <c r="Q2" s="1223"/>
      <c r="R2" s="1223"/>
      <c r="S2" s="1223"/>
      <c r="T2" s="1223"/>
      <c r="U2" s="1223"/>
      <c r="V2" s="1223"/>
      <c r="W2" s="1223"/>
      <c r="X2" s="1223"/>
      <c r="Y2" s="1223"/>
      <c r="Z2" s="1223"/>
      <c r="AA2" s="1223"/>
      <c r="AB2" s="1223"/>
      <c r="AC2" s="1223"/>
      <c r="AD2" s="1223"/>
      <c r="AE2" s="1223"/>
      <c r="AF2" s="1223"/>
      <c r="AG2" s="1223"/>
      <c r="AH2" s="1223"/>
      <c r="AI2" s="1223"/>
      <c r="AJ2" s="1223"/>
      <c r="AK2" s="1223"/>
      <c r="AL2" s="1223"/>
      <c r="AM2" s="1223"/>
      <c r="AN2" s="1223"/>
      <c r="AO2" s="1223"/>
      <c r="AP2" s="1223"/>
      <c r="AQ2" s="1223"/>
      <c r="AR2" s="1223"/>
      <c r="AS2" s="1223"/>
      <c r="AT2" s="1223"/>
      <c r="AU2" s="1223"/>
      <c r="AV2" s="1223"/>
      <c r="AW2" s="1223"/>
      <c r="AX2" s="1223"/>
      <c r="AY2" s="1223"/>
      <c r="AZ2" s="1223"/>
      <c r="BA2" s="1223"/>
      <c r="BB2" s="1223"/>
      <c r="BC2" s="1223"/>
      <c r="BD2" s="1223"/>
      <c r="BE2" s="1223"/>
      <c r="BF2" s="1223"/>
      <c r="BG2" s="1223"/>
      <c r="BH2" s="1223"/>
      <c r="BI2" s="1223"/>
      <c r="BJ2" s="1223"/>
      <c r="BK2" s="1223"/>
      <c r="BL2" s="1223"/>
      <c r="BM2" s="1223"/>
      <c r="BN2" s="1223"/>
      <c r="BO2" s="1223"/>
    </row>
    <row r="3" spans="1:68" ht="27.95" customHeight="1">
      <c r="A3" s="1224" t="s">
        <v>255</v>
      </c>
      <c r="B3" s="1225"/>
      <c r="C3" s="1225"/>
      <c r="D3" s="1225"/>
      <c r="E3" s="1225"/>
      <c r="F3" s="1228"/>
      <c r="G3" s="1228"/>
      <c r="H3" s="1228"/>
      <c r="I3" s="1228"/>
      <c r="J3" s="1228"/>
      <c r="K3" s="1228"/>
      <c r="L3" s="1228"/>
      <c r="M3" s="1228"/>
      <c r="N3" s="1228"/>
      <c r="O3" s="1228"/>
      <c r="P3" s="1228"/>
      <c r="Q3" s="1228"/>
      <c r="R3" s="1228"/>
      <c r="S3" s="1228"/>
      <c r="T3" s="1228"/>
      <c r="U3" s="1228"/>
      <c r="V3" s="1228"/>
      <c r="W3" s="1228"/>
      <c r="X3" s="1228"/>
      <c r="Y3" s="1228"/>
      <c r="Z3" s="1228"/>
      <c r="AA3" s="1229"/>
      <c r="AB3" s="289" t="s">
        <v>256</v>
      </c>
      <c r="AC3" s="290" t="s">
        <v>1169</v>
      </c>
      <c r="AD3" s="291"/>
      <c r="AE3" s="291"/>
      <c r="AF3" s="291"/>
      <c r="AG3" s="291"/>
      <c r="AH3" s="291"/>
      <c r="AI3" s="291"/>
      <c r="AJ3" s="291"/>
      <c r="AK3" s="291"/>
      <c r="AL3" s="1234" t="s">
        <v>736</v>
      </c>
      <c r="AM3" s="1235"/>
      <c r="AN3" s="1235"/>
      <c r="AO3" s="1235"/>
      <c r="AP3" s="1235"/>
      <c r="AQ3" s="1235"/>
      <c r="AR3" s="1235"/>
      <c r="AS3" s="1235"/>
      <c r="AT3" s="1235"/>
      <c r="AU3" s="1235"/>
      <c r="AV3" s="1235"/>
      <c r="AW3" s="1235"/>
      <c r="AX3" s="1235"/>
      <c r="AY3" s="1236"/>
      <c r="AZ3" s="289" t="s">
        <v>257</v>
      </c>
      <c r="BA3" s="291"/>
      <c r="BB3" s="291"/>
      <c r="BC3" s="291"/>
      <c r="BD3" s="291"/>
      <c r="BE3" s="291"/>
      <c r="BF3" s="291"/>
      <c r="BG3" s="291"/>
      <c r="BH3" s="291"/>
      <c r="BI3" s="291"/>
      <c r="BJ3" s="291"/>
      <c r="BK3" s="291"/>
      <c r="BL3" s="291"/>
      <c r="BM3" s="291"/>
      <c r="BN3" s="291"/>
      <c r="BO3" s="292"/>
      <c r="BP3" s="293"/>
    </row>
    <row r="4" spans="1:68" ht="27.95" customHeight="1">
      <c r="A4" s="1226"/>
      <c r="B4" s="1227"/>
      <c r="C4" s="1227"/>
      <c r="D4" s="1227"/>
      <c r="E4" s="1227"/>
      <c r="F4" s="1230"/>
      <c r="G4" s="1230"/>
      <c r="H4" s="1230"/>
      <c r="I4" s="1230"/>
      <c r="J4" s="1230"/>
      <c r="K4" s="1230"/>
      <c r="L4" s="1230"/>
      <c r="M4" s="1230"/>
      <c r="N4" s="1230"/>
      <c r="O4" s="1230"/>
      <c r="P4" s="1230"/>
      <c r="Q4" s="1230"/>
      <c r="R4" s="1230"/>
      <c r="S4" s="1230"/>
      <c r="T4" s="1230"/>
      <c r="U4" s="1230"/>
      <c r="V4" s="1230"/>
      <c r="W4" s="1230"/>
      <c r="X4" s="1230"/>
      <c r="Y4" s="1230"/>
      <c r="Z4" s="1230"/>
      <c r="AA4" s="1231"/>
      <c r="AB4" s="294"/>
      <c r="AL4" s="1237"/>
      <c r="AM4" s="1238"/>
      <c r="AN4" s="1238"/>
      <c r="AO4" s="1238"/>
      <c r="AP4" s="1238"/>
      <c r="AQ4" s="1238"/>
      <c r="AR4" s="1238"/>
      <c r="AS4" s="1238"/>
      <c r="AT4" s="1238"/>
      <c r="AU4" s="1238"/>
      <c r="AV4" s="1238"/>
      <c r="AW4" s="1238"/>
      <c r="AX4" s="1238"/>
      <c r="AY4" s="1239"/>
      <c r="AZ4" s="295" t="s">
        <v>258</v>
      </c>
      <c r="BN4" s="296"/>
      <c r="BO4" s="297"/>
      <c r="BP4" s="293"/>
    </row>
    <row r="5" spans="1:68" ht="27.95" customHeight="1">
      <c r="A5" s="298"/>
      <c r="B5" s="299"/>
      <c r="C5" s="299"/>
      <c r="D5" s="299"/>
      <c r="E5" s="299"/>
      <c r="F5" s="1232"/>
      <c r="G5" s="1232"/>
      <c r="H5" s="1232"/>
      <c r="I5" s="1232"/>
      <c r="J5" s="1232"/>
      <c r="K5" s="1232"/>
      <c r="L5" s="1232"/>
      <c r="M5" s="1232"/>
      <c r="N5" s="1232"/>
      <c r="O5" s="1232"/>
      <c r="P5" s="1232"/>
      <c r="Q5" s="1232"/>
      <c r="R5" s="1232"/>
      <c r="S5" s="1232"/>
      <c r="T5" s="1232"/>
      <c r="U5" s="1232"/>
      <c r="V5" s="1232"/>
      <c r="W5" s="1232"/>
      <c r="X5" s="1232"/>
      <c r="Y5" s="1232"/>
      <c r="Z5" s="1232"/>
      <c r="AA5" s="1233"/>
      <c r="AB5" s="300" t="s">
        <v>259</v>
      </c>
      <c r="AC5" s="301" t="s">
        <v>1170</v>
      </c>
      <c r="AD5" s="299"/>
      <c r="AE5" s="299"/>
      <c r="AF5" s="299"/>
      <c r="AG5" s="299"/>
      <c r="AH5" s="299"/>
      <c r="AI5" s="299"/>
      <c r="AJ5" s="299"/>
      <c r="AK5" s="299"/>
      <c r="AL5" s="1240"/>
      <c r="AM5" s="1241"/>
      <c r="AN5" s="1241"/>
      <c r="AO5" s="1241"/>
      <c r="AP5" s="1241"/>
      <c r="AQ5" s="1241"/>
      <c r="AR5" s="1241"/>
      <c r="AS5" s="1241"/>
      <c r="AT5" s="1241"/>
      <c r="AU5" s="1241"/>
      <c r="AV5" s="1241"/>
      <c r="AW5" s="1241"/>
      <c r="AX5" s="1241"/>
      <c r="AY5" s="1242"/>
      <c r="AZ5" s="300" t="s">
        <v>260</v>
      </c>
      <c r="BA5" s="299"/>
      <c r="BB5" s="299"/>
      <c r="BC5" s="299"/>
      <c r="BD5" s="299"/>
      <c r="BE5" s="299"/>
      <c r="BF5" s="299"/>
      <c r="BG5" s="299"/>
      <c r="BH5" s="299"/>
      <c r="BI5" s="299"/>
      <c r="BJ5" s="299"/>
      <c r="BK5" s="299"/>
      <c r="BL5" s="299"/>
      <c r="BM5" s="301"/>
      <c r="BN5" s="299"/>
      <c r="BO5" s="302"/>
      <c r="BP5" s="293"/>
    </row>
    <row r="6" spans="1:68" ht="27.95" customHeight="1">
      <c r="A6" s="293"/>
      <c r="F6" s="303"/>
      <c r="G6" s="303"/>
      <c r="H6" s="303"/>
      <c r="I6" s="303"/>
      <c r="J6" s="303" t="s">
        <v>261</v>
      </c>
      <c r="K6" s="304"/>
      <c r="L6" s="305"/>
      <c r="M6" s="305"/>
      <c r="N6" s="305"/>
      <c r="O6" s="305"/>
      <c r="P6" s="306"/>
      <c r="Q6" s="305"/>
      <c r="R6" s="305"/>
      <c r="S6" s="305"/>
      <c r="T6" s="307"/>
      <c r="U6" s="305"/>
      <c r="V6" s="305"/>
      <c r="W6" s="305"/>
      <c r="X6" s="305"/>
      <c r="Y6" s="305"/>
      <c r="Z6" s="305"/>
      <c r="AA6" s="305"/>
      <c r="AB6" s="305"/>
      <c r="AC6" s="305"/>
      <c r="AD6" s="305"/>
      <c r="AE6" s="305"/>
      <c r="AF6" s="305"/>
      <c r="AG6" s="305"/>
      <c r="AH6" s="305"/>
      <c r="AI6" s="308"/>
      <c r="AJ6" s="304"/>
      <c r="AK6" s="305"/>
      <c r="AL6" s="305"/>
      <c r="AM6" s="305"/>
      <c r="AN6" s="305"/>
      <c r="AO6" s="305"/>
      <c r="AP6" s="305"/>
      <c r="AQ6" s="305"/>
      <c r="AR6" s="305"/>
      <c r="AS6" s="305"/>
      <c r="AT6" s="305"/>
      <c r="AU6" s="305"/>
      <c r="AV6" s="305"/>
      <c r="AW6" s="305"/>
      <c r="AX6" s="305"/>
      <c r="AY6" s="305"/>
      <c r="AZ6" s="305"/>
      <c r="BA6" s="305"/>
      <c r="BB6" s="305"/>
      <c r="BC6" s="305"/>
      <c r="BD6" s="305"/>
      <c r="BE6" s="305"/>
      <c r="BF6" s="305"/>
      <c r="BG6" s="305"/>
      <c r="BH6" s="305"/>
      <c r="BI6" s="308"/>
      <c r="BJ6" s="309"/>
      <c r="BK6" s="309"/>
      <c r="BL6" s="309"/>
      <c r="BM6" s="309"/>
      <c r="BN6" s="309"/>
      <c r="BO6" s="310"/>
      <c r="BP6" s="293"/>
    </row>
    <row r="7" spans="1:68" ht="27.95" customHeight="1">
      <c r="A7" s="293"/>
      <c r="F7" s="303"/>
      <c r="G7" s="303"/>
      <c r="H7" s="303"/>
      <c r="I7" s="303"/>
      <c r="J7" s="311" t="s">
        <v>262</v>
      </c>
      <c r="K7" s="312"/>
      <c r="L7" s="313"/>
      <c r="M7" s="313"/>
      <c r="N7" s="313"/>
      <c r="O7" s="313"/>
      <c r="P7" s="313"/>
      <c r="Q7" s="313"/>
      <c r="R7" s="313"/>
      <c r="S7" s="313"/>
      <c r="T7" s="313"/>
      <c r="U7" s="313"/>
      <c r="V7" s="313"/>
      <c r="W7" s="313"/>
      <c r="X7" s="313"/>
      <c r="Y7" s="313"/>
      <c r="Z7" s="313"/>
      <c r="AA7" s="313"/>
      <c r="AB7" s="313"/>
      <c r="AC7" s="313"/>
      <c r="AD7" s="313"/>
      <c r="AE7" s="313"/>
      <c r="AF7" s="313"/>
      <c r="AG7" s="313"/>
      <c r="AH7" s="313"/>
      <c r="AI7" s="314"/>
      <c r="AJ7" s="312"/>
      <c r="AK7" s="313"/>
      <c r="AL7" s="313"/>
      <c r="AM7" s="313"/>
      <c r="AN7" s="313"/>
      <c r="AO7" s="313"/>
      <c r="AP7" s="313"/>
      <c r="AQ7" s="313"/>
      <c r="AR7" s="313"/>
      <c r="AS7" s="313"/>
      <c r="AT7" s="313"/>
      <c r="AU7" s="313"/>
      <c r="AV7" s="313"/>
      <c r="AW7" s="313"/>
      <c r="AX7" s="313"/>
      <c r="AY7" s="313"/>
      <c r="AZ7" s="313"/>
      <c r="BA7" s="313"/>
      <c r="BB7" s="313"/>
      <c r="BC7" s="313"/>
      <c r="BD7" s="313"/>
      <c r="BE7" s="313"/>
      <c r="BF7" s="313"/>
      <c r="BG7" s="313"/>
      <c r="BH7" s="313"/>
      <c r="BI7" s="315"/>
      <c r="BJ7" s="309"/>
      <c r="BK7" s="313"/>
      <c r="BL7" s="313"/>
      <c r="BM7" s="313"/>
      <c r="BN7" s="313"/>
      <c r="BO7" s="316"/>
      <c r="BP7" s="293"/>
    </row>
    <row r="8" spans="1:68" ht="27.95" customHeight="1">
      <c r="A8" s="1243" t="s">
        <v>263</v>
      </c>
      <c r="B8" s="1244"/>
      <c r="C8" s="1244"/>
      <c r="D8" s="1244"/>
      <c r="E8" s="1244"/>
      <c r="F8" s="1244"/>
      <c r="G8" s="1244"/>
      <c r="H8" s="1244"/>
      <c r="I8" s="1244"/>
      <c r="J8" s="317" t="s">
        <v>264</v>
      </c>
      <c r="K8" s="318"/>
      <c r="L8" s="319"/>
      <c r="M8" s="320"/>
      <c r="N8" s="319"/>
      <c r="O8" s="319"/>
      <c r="P8" s="319"/>
      <c r="Q8" s="319"/>
      <c r="R8" s="319"/>
      <c r="S8" s="319"/>
      <c r="T8" s="320"/>
      <c r="U8" s="319"/>
      <c r="V8" s="319"/>
      <c r="W8" s="319"/>
      <c r="X8" s="319"/>
      <c r="Y8" s="319"/>
      <c r="Z8" s="319"/>
      <c r="AA8" s="320"/>
      <c r="AB8" s="319"/>
      <c r="AC8" s="319"/>
      <c r="AD8" s="319"/>
      <c r="AE8" s="319"/>
      <c r="AF8" s="319"/>
      <c r="AG8" s="319"/>
      <c r="AH8" s="320"/>
      <c r="AI8" s="321"/>
      <c r="AJ8" s="318"/>
      <c r="AK8" s="319"/>
      <c r="AL8" s="319"/>
      <c r="AM8" s="319"/>
      <c r="AN8" s="319"/>
      <c r="AO8" s="320"/>
      <c r="AP8" s="319"/>
      <c r="AQ8" s="319"/>
      <c r="AR8" s="319"/>
      <c r="AS8" s="319"/>
      <c r="AT8" s="319"/>
      <c r="AU8" s="319"/>
      <c r="AV8" s="320"/>
      <c r="AW8" s="319"/>
      <c r="AX8" s="319"/>
      <c r="AY8" s="319"/>
      <c r="AZ8" s="319"/>
      <c r="BA8" s="319"/>
      <c r="BB8" s="319"/>
      <c r="BC8" s="320"/>
      <c r="BD8" s="319"/>
      <c r="BE8" s="319"/>
      <c r="BF8" s="319"/>
      <c r="BG8" s="319"/>
      <c r="BH8" s="319"/>
      <c r="BI8" s="321"/>
      <c r="BJ8" s="322"/>
      <c r="BK8" s="319"/>
      <c r="BL8" s="319"/>
      <c r="BM8" s="319"/>
      <c r="BN8" s="319"/>
      <c r="BO8" s="323"/>
      <c r="BP8" s="293"/>
    </row>
    <row r="9" spans="1:68" ht="27.95" customHeight="1">
      <c r="A9" s="324"/>
      <c r="B9" s="309"/>
      <c r="C9" s="309"/>
      <c r="D9" s="309"/>
      <c r="E9" s="309"/>
      <c r="F9" s="309"/>
      <c r="G9" s="309"/>
      <c r="H9" s="309"/>
      <c r="I9" s="309"/>
      <c r="J9" s="309"/>
      <c r="K9" s="312"/>
      <c r="L9" s="313"/>
      <c r="M9" s="313"/>
      <c r="N9" s="313"/>
      <c r="O9" s="313"/>
      <c r="P9" s="313"/>
      <c r="Q9" s="313"/>
      <c r="R9" s="313"/>
      <c r="S9" s="313"/>
      <c r="T9" s="313"/>
      <c r="U9" s="325"/>
      <c r="V9" s="313"/>
      <c r="W9" s="313"/>
      <c r="X9" s="313"/>
      <c r="Y9" s="313"/>
      <c r="Z9" s="313"/>
      <c r="AA9" s="313"/>
      <c r="AB9" s="313"/>
      <c r="AC9" s="313"/>
      <c r="AD9" s="313"/>
      <c r="AE9" s="313"/>
      <c r="AF9" s="313"/>
      <c r="AG9" s="313"/>
      <c r="AH9" s="313"/>
      <c r="AI9" s="315"/>
      <c r="AJ9" s="312"/>
      <c r="AK9" s="313"/>
      <c r="AL9" s="313"/>
      <c r="AM9" s="313"/>
      <c r="AN9" s="313"/>
      <c r="AO9" s="313"/>
      <c r="AP9" s="313"/>
      <c r="AQ9" s="313"/>
      <c r="AR9" s="313"/>
      <c r="AS9" s="313"/>
      <c r="AT9" s="313"/>
      <c r="AU9" s="313"/>
      <c r="AV9" s="313"/>
      <c r="AW9" s="313"/>
      <c r="AX9" s="313"/>
      <c r="AY9" s="313"/>
      <c r="AZ9" s="313"/>
      <c r="BA9" s="313"/>
      <c r="BB9" s="313"/>
      <c r="BC9" s="313"/>
      <c r="BD9" s="313"/>
      <c r="BE9" s="313"/>
      <c r="BF9" s="313"/>
      <c r="BG9" s="313"/>
      <c r="BH9" s="313"/>
      <c r="BI9" s="315"/>
      <c r="BJ9" s="309"/>
      <c r="BK9" s="313"/>
      <c r="BL9" s="313"/>
      <c r="BM9" s="313"/>
      <c r="BN9" s="313"/>
      <c r="BO9" s="316"/>
      <c r="BP9" s="293"/>
    </row>
    <row r="10" spans="1:68" ht="27.95" customHeight="1">
      <c r="A10" s="324"/>
      <c r="B10" s="309"/>
      <c r="C10" s="309"/>
      <c r="D10" s="309"/>
      <c r="E10" s="309"/>
      <c r="F10" s="309"/>
      <c r="G10" s="309"/>
      <c r="H10" s="309"/>
      <c r="I10" s="326"/>
      <c r="J10" s="309"/>
      <c r="K10" s="312"/>
      <c r="L10" s="313"/>
      <c r="M10" s="313"/>
      <c r="N10" s="313"/>
      <c r="O10" s="313"/>
      <c r="P10" s="313"/>
      <c r="Q10" s="313"/>
      <c r="R10" s="313"/>
      <c r="S10" s="313"/>
      <c r="T10" s="313"/>
      <c r="U10" s="313"/>
      <c r="V10" s="313"/>
      <c r="W10" s="325"/>
      <c r="X10" s="313"/>
      <c r="Y10" s="313"/>
      <c r="Z10" s="313"/>
      <c r="AA10" s="313"/>
      <c r="AB10" s="313"/>
      <c r="AC10" s="313"/>
      <c r="AD10" s="313"/>
      <c r="AE10" s="313"/>
      <c r="AF10" s="313"/>
      <c r="AG10" s="313"/>
      <c r="AH10" s="313"/>
      <c r="AI10" s="315"/>
      <c r="AJ10" s="312"/>
      <c r="AK10" s="313"/>
      <c r="AL10" s="313"/>
      <c r="AM10" s="313"/>
      <c r="AN10" s="313"/>
      <c r="AO10" s="313"/>
      <c r="AP10" s="313"/>
      <c r="AQ10" s="313"/>
      <c r="AR10" s="313"/>
      <c r="AS10" s="313"/>
      <c r="AT10" s="313"/>
      <c r="AU10" s="313"/>
      <c r="AV10" s="313"/>
      <c r="AW10" s="313"/>
      <c r="AX10" s="313"/>
      <c r="AY10" s="313"/>
      <c r="AZ10" s="313"/>
      <c r="BA10" s="313"/>
      <c r="BB10" s="313"/>
      <c r="BC10" s="313"/>
      <c r="BD10" s="313"/>
      <c r="BE10" s="313"/>
      <c r="BF10" s="313"/>
      <c r="BG10" s="313"/>
      <c r="BH10" s="313"/>
      <c r="BI10" s="315"/>
      <c r="BJ10" s="309"/>
      <c r="BK10" s="313"/>
      <c r="BL10" s="313"/>
      <c r="BM10" s="313"/>
      <c r="BN10" s="313"/>
      <c r="BO10" s="316"/>
      <c r="BP10" s="293"/>
    </row>
    <row r="11" spans="1:68" ht="27.95" customHeight="1">
      <c r="A11" s="324"/>
      <c r="B11" s="309"/>
      <c r="C11" s="309"/>
      <c r="D11" s="309"/>
      <c r="E11" s="309"/>
      <c r="F11" s="309"/>
      <c r="G11" s="309"/>
      <c r="H11" s="309"/>
      <c r="I11" s="309"/>
      <c r="J11" s="309"/>
      <c r="K11" s="312"/>
      <c r="L11" s="313"/>
      <c r="M11" s="313"/>
      <c r="N11" s="313"/>
      <c r="O11" s="313"/>
      <c r="P11" s="313"/>
      <c r="Q11" s="313"/>
      <c r="R11" s="313"/>
      <c r="S11" s="313"/>
      <c r="T11" s="313"/>
      <c r="U11" s="325"/>
      <c r="V11" s="313"/>
      <c r="W11" s="313"/>
      <c r="X11" s="313"/>
      <c r="Y11" s="313"/>
      <c r="Z11" s="313"/>
      <c r="AA11" s="313"/>
      <c r="AB11" s="313"/>
      <c r="AC11" s="313"/>
      <c r="AD11" s="313"/>
      <c r="AE11" s="313"/>
      <c r="AF11" s="313"/>
      <c r="AG11" s="313"/>
      <c r="AH11" s="313"/>
      <c r="AI11" s="315"/>
      <c r="AJ11" s="312"/>
      <c r="AK11" s="313"/>
      <c r="AL11" s="313"/>
      <c r="AM11" s="313"/>
      <c r="AN11" s="313"/>
      <c r="AO11" s="313"/>
      <c r="AP11" s="313"/>
      <c r="AQ11" s="313"/>
      <c r="AR11" s="313"/>
      <c r="AS11" s="313"/>
      <c r="AT11" s="313"/>
      <c r="AU11" s="313"/>
      <c r="AV11" s="313"/>
      <c r="AW11" s="313"/>
      <c r="AX11" s="313"/>
      <c r="AY11" s="313"/>
      <c r="AZ11" s="313"/>
      <c r="BA11" s="313"/>
      <c r="BB11" s="313"/>
      <c r="BC11" s="313"/>
      <c r="BD11" s="313"/>
      <c r="BE11" s="313"/>
      <c r="BF11" s="313"/>
      <c r="BG11" s="313"/>
      <c r="BH11" s="313"/>
      <c r="BI11" s="315"/>
      <c r="BJ11" s="309"/>
      <c r="BK11" s="313"/>
      <c r="BL11" s="313"/>
      <c r="BM11" s="313"/>
      <c r="BN11" s="313"/>
      <c r="BO11" s="316"/>
      <c r="BP11" s="293"/>
    </row>
    <row r="12" spans="1:68" ht="27.95" customHeight="1">
      <c r="A12" s="324"/>
      <c r="B12" s="309"/>
      <c r="C12" s="309"/>
      <c r="D12" s="309"/>
      <c r="E12" s="309"/>
      <c r="F12" s="309"/>
      <c r="G12" s="309"/>
      <c r="H12" s="309"/>
      <c r="I12" s="309"/>
      <c r="J12" s="309"/>
      <c r="K12" s="312"/>
      <c r="L12" s="313"/>
      <c r="M12" s="313"/>
      <c r="N12" s="313"/>
      <c r="O12" s="313"/>
      <c r="P12" s="313"/>
      <c r="Q12" s="313"/>
      <c r="R12" s="313"/>
      <c r="S12" s="313"/>
      <c r="T12" s="313"/>
      <c r="U12" s="325"/>
      <c r="V12" s="313"/>
      <c r="W12" s="313"/>
      <c r="X12" s="313"/>
      <c r="Y12" s="313"/>
      <c r="Z12" s="313"/>
      <c r="AA12" s="313"/>
      <c r="AB12" s="313"/>
      <c r="AC12" s="313"/>
      <c r="AD12" s="313"/>
      <c r="AE12" s="313"/>
      <c r="AF12" s="313"/>
      <c r="AG12" s="313"/>
      <c r="AH12" s="313"/>
      <c r="AI12" s="315"/>
      <c r="AJ12" s="312"/>
      <c r="AK12" s="313"/>
      <c r="AL12" s="313"/>
      <c r="AM12" s="313"/>
      <c r="AN12" s="313"/>
      <c r="AO12" s="313"/>
      <c r="AP12" s="313"/>
      <c r="AQ12" s="313"/>
      <c r="AR12" s="313"/>
      <c r="AS12" s="313"/>
      <c r="AT12" s="313"/>
      <c r="AU12" s="313"/>
      <c r="AV12" s="313"/>
      <c r="AW12" s="313"/>
      <c r="AX12" s="313"/>
      <c r="AY12" s="313"/>
      <c r="AZ12" s="313"/>
      <c r="BA12" s="313"/>
      <c r="BB12" s="313"/>
      <c r="BC12" s="313"/>
      <c r="BD12" s="313"/>
      <c r="BE12" s="313"/>
      <c r="BF12" s="313"/>
      <c r="BG12" s="313"/>
      <c r="BH12" s="313"/>
      <c r="BI12" s="315"/>
      <c r="BJ12" s="309"/>
      <c r="BK12" s="313"/>
      <c r="BL12" s="313"/>
      <c r="BM12" s="313"/>
      <c r="BN12" s="313"/>
      <c r="BO12" s="316"/>
      <c r="BP12" s="293"/>
    </row>
    <row r="13" spans="1:68" ht="27.95" customHeight="1">
      <c r="A13" s="324"/>
      <c r="B13" s="309"/>
      <c r="C13" s="309"/>
      <c r="D13" s="309"/>
      <c r="E13" s="309"/>
      <c r="F13" s="309"/>
      <c r="G13" s="309"/>
      <c r="H13" s="309"/>
      <c r="I13" s="309"/>
      <c r="J13" s="309"/>
      <c r="K13" s="312"/>
      <c r="L13" s="313"/>
      <c r="M13" s="313"/>
      <c r="N13" s="313"/>
      <c r="O13" s="313"/>
      <c r="P13" s="313"/>
      <c r="Q13" s="313"/>
      <c r="R13" s="313"/>
      <c r="S13" s="313"/>
      <c r="T13" s="313"/>
      <c r="U13" s="313"/>
      <c r="V13" s="313"/>
      <c r="W13" s="313"/>
      <c r="X13" s="313"/>
      <c r="Y13" s="313"/>
      <c r="Z13" s="313"/>
      <c r="AA13" s="313"/>
      <c r="AB13" s="313"/>
      <c r="AC13" s="313"/>
      <c r="AD13" s="313"/>
      <c r="AE13" s="313"/>
      <c r="AF13" s="313"/>
      <c r="AG13" s="313"/>
      <c r="AH13" s="325"/>
      <c r="AI13" s="315"/>
      <c r="AJ13" s="312"/>
      <c r="AK13" s="313"/>
      <c r="AL13" s="313"/>
      <c r="AM13" s="313"/>
      <c r="AN13" s="313"/>
      <c r="AO13" s="313"/>
      <c r="AP13" s="313"/>
      <c r="AQ13" s="313"/>
      <c r="AR13" s="313"/>
      <c r="AS13" s="313"/>
      <c r="AT13" s="313"/>
      <c r="AU13" s="313"/>
      <c r="AV13" s="313"/>
      <c r="AW13" s="313"/>
      <c r="AX13" s="313"/>
      <c r="AY13" s="313"/>
      <c r="AZ13" s="313"/>
      <c r="BA13" s="313"/>
      <c r="BB13" s="313"/>
      <c r="BC13" s="313"/>
      <c r="BD13" s="313"/>
      <c r="BE13" s="313"/>
      <c r="BF13" s="313"/>
      <c r="BG13" s="313"/>
      <c r="BH13" s="313"/>
      <c r="BI13" s="315"/>
      <c r="BJ13" s="309"/>
      <c r="BK13" s="313"/>
      <c r="BL13" s="313"/>
      <c r="BM13" s="313"/>
      <c r="BN13" s="313"/>
      <c r="BO13" s="316"/>
      <c r="BP13" s="293"/>
    </row>
    <row r="14" spans="1:68" ht="27.95" customHeight="1">
      <c r="A14" s="324"/>
      <c r="B14" s="309"/>
      <c r="C14" s="309"/>
      <c r="D14" s="309"/>
      <c r="E14" s="309"/>
      <c r="F14" s="309"/>
      <c r="G14" s="309"/>
      <c r="H14" s="309"/>
      <c r="I14" s="309"/>
      <c r="J14" s="309"/>
      <c r="K14" s="312"/>
      <c r="L14" s="313"/>
      <c r="M14" s="313"/>
      <c r="N14" s="313"/>
      <c r="O14" s="313"/>
      <c r="P14" s="313"/>
      <c r="Q14" s="313"/>
      <c r="R14" s="313"/>
      <c r="S14" s="313"/>
      <c r="T14" s="313"/>
      <c r="U14" s="313"/>
      <c r="V14" s="313"/>
      <c r="W14" s="313"/>
      <c r="X14" s="313"/>
      <c r="Y14" s="313"/>
      <c r="Z14" s="313"/>
      <c r="AA14" s="313"/>
      <c r="AB14" s="313"/>
      <c r="AC14" s="313"/>
      <c r="AD14" s="313"/>
      <c r="AE14" s="313"/>
      <c r="AF14" s="313"/>
      <c r="AG14" s="313"/>
      <c r="AH14" s="325"/>
      <c r="AI14" s="315"/>
      <c r="AJ14" s="312"/>
      <c r="AK14" s="313"/>
      <c r="AL14" s="313"/>
      <c r="AM14" s="313"/>
      <c r="AN14" s="313"/>
      <c r="AO14" s="313"/>
      <c r="AP14" s="313"/>
      <c r="AQ14" s="313"/>
      <c r="AR14" s="313"/>
      <c r="AS14" s="313"/>
      <c r="AT14" s="313"/>
      <c r="AU14" s="313"/>
      <c r="AV14" s="313"/>
      <c r="AW14" s="313"/>
      <c r="AX14" s="313"/>
      <c r="AY14" s="313"/>
      <c r="AZ14" s="313"/>
      <c r="BA14" s="313"/>
      <c r="BB14" s="313"/>
      <c r="BC14" s="313"/>
      <c r="BD14" s="313"/>
      <c r="BE14" s="313"/>
      <c r="BF14" s="313"/>
      <c r="BG14" s="313"/>
      <c r="BH14" s="313"/>
      <c r="BI14" s="315"/>
      <c r="BJ14" s="309"/>
      <c r="BK14" s="313"/>
      <c r="BL14" s="313"/>
      <c r="BM14" s="313"/>
      <c r="BN14" s="313"/>
      <c r="BO14" s="316"/>
      <c r="BP14" s="293"/>
    </row>
    <row r="15" spans="1:68" ht="27.95" customHeight="1">
      <c r="A15" s="324"/>
      <c r="B15" s="309"/>
      <c r="C15" s="309"/>
      <c r="D15" s="309"/>
      <c r="E15" s="309"/>
      <c r="F15" s="309"/>
      <c r="G15" s="309"/>
      <c r="H15" s="309"/>
      <c r="I15" s="309"/>
      <c r="J15" s="309"/>
      <c r="K15" s="312"/>
      <c r="L15" s="313"/>
      <c r="M15" s="313"/>
      <c r="N15" s="313"/>
      <c r="O15" s="313"/>
      <c r="P15" s="313"/>
      <c r="Q15" s="313"/>
      <c r="R15" s="313"/>
      <c r="S15" s="313"/>
      <c r="T15" s="313"/>
      <c r="U15" s="313"/>
      <c r="V15" s="313"/>
      <c r="W15" s="313"/>
      <c r="X15" s="313"/>
      <c r="Y15" s="313"/>
      <c r="Z15" s="313"/>
      <c r="AA15" s="313"/>
      <c r="AB15" s="313"/>
      <c r="AC15" s="313"/>
      <c r="AD15" s="313"/>
      <c r="AE15" s="313"/>
      <c r="AF15" s="313"/>
      <c r="AG15" s="313"/>
      <c r="AH15" s="313"/>
      <c r="AI15" s="315"/>
      <c r="AJ15" s="312"/>
      <c r="AK15" s="313"/>
      <c r="AL15" s="313"/>
      <c r="AM15" s="313"/>
      <c r="AN15" s="313"/>
      <c r="AO15" s="313"/>
      <c r="AP15" s="313"/>
      <c r="AQ15" s="313"/>
      <c r="AR15" s="313"/>
      <c r="AS15" s="313"/>
      <c r="AT15" s="313"/>
      <c r="AU15" s="313"/>
      <c r="AV15" s="313"/>
      <c r="AW15" s="313"/>
      <c r="AX15" s="313"/>
      <c r="AY15" s="313"/>
      <c r="AZ15" s="313"/>
      <c r="BA15" s="313"/>
      <c r="BB15" s="313"/>
      <c r="BC15" s="313"/>
      <c r="BD15" s="313"/>
      <c r="BE15" s="313"/>
      <c r="BF15" s="313"/>
      <c r="BG15" s="313"/>
      <c r="BH15" s="313"/>
      <c r="BI15" s="315"/>
      <c r="BJ15" s="309"/>
      <c r="BK15" s="313"/>
      <c r="BL15" s="313"/>
      <c r="BM15" s="313"/>
      <c r="BN15" s="313"/>
      <c r="BO15" s="316"/>
      <c r="BP15" s="293"/>
    </row>
    <row r="16" spans="1:68" ht="27.95" customHeight="1">
      <c r="A16" s="324"/>
      <c r="B16" s="309"/>
      <c r="C16" s="309"/>
      <c r="D16" s="309"/>
      <c r="E16" s="309"/>
      <c r="F16" s="309"/>
      <c r="G16" s="309"/>
      <c r="H16" s="309"/>
      <c r="I16" s="309"/>
      <c r="J16" s="309"/>
      <c r="K16" s="312"/>
      <c r="L16" s="313"/>
      <c r="M16" s="313"/>
      <c r="N16" s="313"/>
      <c r="O16" s="313"/>
      <c r="P16" s="313"/>
      <c r="Q16" s="313"/>
      <c r="R16" s="313"/>
      <c r="S16" s="313"/>
      <c r="T16" s="313"/>
      <c r="U16" s="313"/>
      <c r="V16" s="313"/>
      <c r="W16" s="313"/>
      <c r="X16" s="313"/>
      <c r="Y16" s="313"/>
      <c r="Z16" s="313"/>
      <c r="AA16" s="313"/>
      <c r="AB16" s="313"/>
      <c r="AC16" s="313"/>
      <c r="AD16" s="313"/>
      <c r="AE16" s="313"/>
      <c r="AF16" s="313"/>
      <c r="AG16" s="313"/>
      <c r="AH16" s="313"/>
      <c r="AI16" s="315"/>
      <c r="AJ16" s="312"/>
      <c r="AK16" s="313"/>
      <c r="AL16" s="313"/>
      <c r="AM16" s="313"/>
      <c r="AN16" s="313"/>
      <c r="AO16" s="313"/>
      <c r="AP16" s="313"/>
      <c r="AQ16" s="313"/>
      <c r="AR16" s="313"/>
      <c r="AS16" s="313"/>
      <c r="AT16" s="313"/>
      <c r="AU16" s="313"/>
      <c r="AV16" s="313"/>
      <c r="AW16" s="313"/>
      <c r="AX16" s="313"/>
      <c r="AY16" s="313"/>
      <c r="AZ16" s="313"/>
      <c r="BA16" s="313"/>
      <c r="BB16" s="313"/>
      <c r="BC16" s="313"/>
      <c r="BD16" s="313"/>
      <c r="BE16" s="313"/>
      <c r="BF16" s="313"/>
      <c r="BG16" s="313"/>
      <c r="BH16" s="313"/>
      <c r="BI16" s="315"/>
      <c r="BJ16" s="309"/>
      <c r="BK16" s="313"/>
      <c r="BL16" s="313"/>
      <c r="BM16" s="313"/>
      <c r="BN16" s="313"/>
      <c r="BO16" s="316"/>
      <c r="BP16" s="293"/>
    </row>
    <row r="17" spans="1:68" ht="27.95" customHeight="1">
      <c r="A17" s="324"/>
      <c r="B17" s="309"/>
      <c r="C17" s="309"/>
      <c r="D17" s="309"/>
      <c r="E17" s="309"/>
      <c r="F17" s="309"/>
      <c r="G17" s="309"/>
      <c r="H17" s="309"/>
      <c r="I17" s="309"/>
      <c r="J17" s="309"/>
      <c r="K17" s="312"/>
      <c r="L17" s="313"/>
      <c r="M17" s="313"/>
      <c r="N17" s="313"/>
      <c r="O17" s="313"/>
      <c r="P17" s="313"/>
      <c r="Q17" s="313"/>
      <c r="R17" s="313"/>
      <c r="S17" s="313"/>
      <c r="T17" s="313"/>
      <c r="U17" s="313"/>
      <c r="V17" s="313"/>
      <c r="W17" s="313"/>
      <c r="X17" s="313"/>
      <c r="Y17" s="313"/>
      <c r="Z17" s="313"/>
      <c r="AA17" s="313"/>
      <c r="AB17" s="313"/>
      <c r="AC17" s="313"/>
      <c r="AD17" s="313"/>
      <c r="AE17" s="313"/>
      <c r="AF17" s="313"/>
      <c r="AG17" s="313"/>
      <c r="AH17" s="313"/>
      <c r="AI17" s="315"/>
      <c r="AJ17" s="312"/>
      <c r="AK17" s="313"/>
      <c r="AL17" s="313"/>
      <c r="AM17" s="313"/>
      <c r="AN17" s="313"/>
      <c r="AO17" s="313"/>
      <c r="AP17" s="313"/>
      <c r="AQ17" s="313"/>
      <c r="AR17" s="313"/>
      <c r="AS17" s="313"/>
      <c r="AT17" s="313"/>
      <c r="AU17" s="313"/>
      <c r="AV17" s="313"/>
      <c r="AW17" s="313"/>
      <c r="AX17" s="313"/>
      <c r="AY17" s="313"/>
      <c r="AZ17" s="313"/>
      <c r="BA17" s="313"/>
      <c r="BB17" s="313"/>
      <c r="BC17" s="313"/>
      <c r="BD17" s="313"/>
      <c r="BE17" s="313"/>
      <c r="BF17" s="313"/>
      <c r="BG17" s="313"/>
      <c r="BH17" s="313"/>
      <c r="BI17" s="315"/>
      <c r="BJ17" s="309"/>
      <c r="BK17" s="313"/>
      <c r="BL17" s="313"/>
      <c r="BM17" s="313"/>
      <c r="BN17" s="313"/>
      <c r="BO17" s="316"/>
      <c r="BP17" s="293"/>
    </row>
    <row r="18" spans="1:68" ht="27.95" customHeight="1">
      <c r="A18" s="324"/>
      <c r="B18" s="309"/>
      <c r="C18" s="309"/>
      <c r="D18" s="309"/>
      <c r="E18" s="309"/>
      <c r="F18" s="309"/>
      <c r="G18" s="309"/>
      <c r="H18" s="309"/>
      <c r="I18" s="309"/>
      <c r="J18" s="309"/>
      <c r="K18" s="312"/>
      <c r="L18" s="313"/>
      <c r="M18" s="313"/>
      <c r="N18" s="313"/>
      <c r="O18" s="313"/>
      <c r="P18" s="313"/>
      <c r="Q18" s="313"/>
      <c r="R18" s="313"/>
      <c r="S18" s="313"/>
      <c r="T18" s="313"/>
      <c r="U18" s="313"/>
      <c r="V18" s="313"/>
      <c r="W18" s="313"/>
      <c r="X18" s="313"/>
      <c r="Y18" s="313"/>
      <c r="Z18" s="313"/>
      <c r="AA18" s="313"/>
      <c r="AB18" s="313"/>
      <c r="AC18" s="313"/>
      <c r="AD18" s="313"/>
      <c r="AE18" s="313"/>
      <c r="AF18" s="313"/>
      <c r="AG18" s="313"/>
      <c r="AH18" s="313"/>
      <c r="AI18" s="315"/>
      <c r="AJ18" s="312"/>
      <c r="AK18" s="313"/>
      <c r="AL18" s="313"/>
      <c r="AM18" s="313"/>
      <c r="AN18" s="313"/>
      <c r="AO18" s="313"/>
      <c r="AP18" s="313"/>
      <c r="AQ18" s="313"/>
      <c r="AR18" s="313"/>
      <c r="AS18" s="313"/>
      <c r="AT18" s="313"/>
      <c r="AU18" s="313"/>
      <c r="AV18" s="313"/>
      <c r="AW18" s="313"/>
      <c r="AX18" s="313"/>
      <c r="AY18" s="313"/>
      <c r="AZ18" s="313"/>
      <c r="BA18" s="313"/>
      <c r="BB18" s="313"/>
      <c r="BC18" s="313"/>
      <c r="BD18" s="313"/>
      <c r="BE18" s="313"/>
      <c r="BF18" s="313"/>
      <c r="BG18" s="313"/>
      <c r="BH18" s="313"/>
      <c r="BI18" s="315"/>
      <c r="BJ18" s="309"/>
      <c r="BK18" s="313"/>
      <c r="BL18" s="313"/>
      <c r="BM18" s="313"/>
      <c r="BN18" s="313"/>
      <c r="BO18" s="316"/>
      <c r="BP18" s="293"/>
    </row>
    <row r="19" spans="1:68" ht="27.95" customHeight="1">
      <c r="A19" s="324"/>
      <c r="B19" s="309"/>
      <c r="C19" s="309"/>
      <c r="D19" s="309"/>
      <c r="E19" s="309"/>
      <c r="F19" s="309"/>
      <c r="G19" s="309"/>
      <c r="H19" s="309"/>
      <c r="I19" s="309"/>
      <c r="J19" s="309"/>
      <c r="K19" s="312"/>
      <c r="L19" s="313"/>
      <c r="M19" s="313"/>
      <c r="N19" s="313"/>
      <c r="O19" s="313"/>
      <c r="P19" s="313"/>
      <c r="Q19" s="313"/>
      <c r="R19" s="313"/>
      <c r="S19" s="313"/>
      <c r="T19" s="313"/>
      <c r="U19" s="313"/>
      <c r="V19" s="313"/>
      <c r="W19" s="313"/>
      <c r="X19" s="313"/>
      <c r="Y19" s="313"/>
      <c r="Z19" s="313"/>
      <c r="AA19" s="313"/>
      <c r="AB19" s="313"/>
      <c r="AC19" s="313"/>
      <c r="AD19" s="313"/>
      <c r="AE19" s="313"/>
      <c r="AF19" s="313"/>
      <c r="AG19" s="313"/>
      <c r="AH19" s="313"/>
      <c r="AI19" s="315"/>
      <c r="AJ19" s="312"/>
      <c r="AK19" s="313"/>
      <c r="AL19" s="313"/>
      <c r="AM19" s="313"/>
      <c r="AN19" s="313"/>
      <c r="AO19" s="313"/>
      <c r="AP19" s="313"/>
      <c r="AQ19" s="313"/>
      <c r="AR19" s="313"/>
      <c r="AS19" s="313"/>
      <c r="AT19" s="313"/>
      <c r="AU19" s="313"/>
      <c r="AV19" s="313"/>
      <c r="AW19" s="313"/>
      <c r="AX19" s="313"/>
      <c r="AY19" s="313"/>
      <c r="AZ19" s="313"/>
      <c r="BA19" s="313"/>
      <c r="BB19" s="313"/>
      <c r="BC19" s="313"/>
      <c r="BD19" s="313"/>
      <c r="BE19" s="313"/>
      <c r="BF19" s="313"/>
      <c r="BG19" s="313"/>
      <c r="BH19" s="313"/>
      <c r="BI19" s="315"/>
      <c r="BJ19" s="309"/>
      <c r="BK19" s="313"/>
      <c r="BL19" s="313"/>
      <c r="BM19" s="313"/>
      <c r="BN19" s="313"/>
      <c r="BO19" s="316"/>
      <c r="BP19" s="293"/>
    </row>
    <row r="20" spans="1:68" ht="27.95" customHeight="1">
      <c r="A20" s="324"/>
      <c r="B20" s="309"/>
      <c r="C20" s="309"/>
      <c r="D20" s="309"/>
      <c r="E20" s="309"/>
      <c r="F20" s="309"/>
      <c r="G20" s="309"/>
      <c r="H20" s="309"/>
      <c r="I20" s="309"/>
      <c r="J20" s="309"/>
      <c r="K20" s="312"/>
      <c r="L20" s="313"/>
      <c r="M20" s="313"/>
      <c r="N20" s="313"/>
      <c r="O20" s="313"/>
      <c r="P20" s="313"/>
      <c r="Q20" s="313"/>
      <c r="R20" s="313"/>
      <c r="S20" s="313"/>
      <c r="T20" s="313"/>
      <c r="U20" s="313"/>
      <c r="V20" s="313"/>
      <c r="W20" s="313"/>
      <c r="X20" s="313"/>
      <c r="Y20" s="313"/>
      <c r="Z20" s="313"/>
      <c r="AA20" s="313"/>
      <c r="AB20" s="313"/>
      <c r="AC20" s="313"/>
      <c r="AD20" s="313"/>
      <c r="AE20" s="313"/>
      <c r="AF20" s="313"/>
      <c r="AG20" s="313"/>
      <c r="AH20" s="313"/>
      <c r="AI20" s="315"/>
      <c r="AJ20" s="312"/>
      <c r="AK20" s="313"/>
      <c r="AL20" s="313"/>
      <c r="AM20" s="313"/>
      <c r="AN20" s="313"/>
      <c r="AO20" s="313"/>
      <c r="AP20" s="313"/>
      <c r="AQ20" s="313"/>
      <c r="AR20" s="313"/>
      <c r="AS20" s="313"/>
      <c r="AT20" s="313"/>
      <c r="AU20" s="313"/>
      <c r="AV20" s="313"/>
      <c r="AW20" s="313"/>
      <c r="AX20" s="313"/>
      <c r="AY20" s="313"/>
      <c r="AZ20" s="313"/>
      <c r="BA20" s="313"/>
      <c r="BB20" s="313"/>
      <c r="BC20" s="313"/>
      <c r="BD20" s="313"/>
      <c r="BE20" s="313"/>
      <c r="BF20" s="313"/>
      <c r="BG20" s="313"/>
      <c r="BH20" s="313"/>
      <c r="BI20" s="315"/>
      <c r="BJ20" s="309"/>
      <c r="BK20" s="313"/>
      <c r="BL20" s="313"/>
      <c r="BM20" s="313"/>
      <c r="BN20" s="313"/>
      <c r="BO20" s="316"/>
      <c r="BP20" s="293"/>
    </row>
    <row r="21" spans="1:68" ht="27.95" customHeight="1">
      <c r="A21" s="324"/>
      <c r="B21" s="309"/>
      <c r="C21" s="309"/>
      <c r="D21" s="309"/>
      <c r="E21" s="309"/>
      <c r="F21" s="309"/>
      <c r="G21" s="309"/>
      <c r="H21" s="309"/>
      <c r="I21" s="309"/>
      <c r="J21" s="309"/>
      <c r="K21" s="312"/>
      <c r="L21" s="313"/>
      <c r="M21" s="313"/>
      <c r="N21" s="313"/>
      <c r="O21" s="313"/>
      <c r="P21" s="313"/>
      <c r="Q21" s="313"/>
      <c r="R21" s="313"/>
      <c r="S21" s="313"/>
      <c r="T21" s="313"/>
      <c r="U21" s="313"/>
      <c r="V21" s="313"/>
      <c r="W21" s="313"/>
      <c r="X21" s="313"/>
      <c r="Y21" s="313"/>
      <c r="Z21" s="313"/>
      <c r="AA21" s="313"/>
      <c r="AB21" s="313"/>
      <c r="AC21" s="313"/>
      <c r="AD21" s="313"/>
      <c r="AE21" s="313"/>
      <c r="AF21" s="313"/>
      <c r="AG21" s="313"/>
      <c r="AH21" s="313"/>
      <c r="AI21" s="315"/>
      <c r="AJ21" s="312"/>
      <c r="AK21" s="313"/>
      <c r="AL21" s="313"/>
      <c r="AM21" s="313"/>
      <c r="AN21" s="313"/>
      <c r="AO21" s="313"/>
      <c r="AP21" s="313"/>
      <c r="AQ21" s="313"/>
      <c r="AR21" s="313"/>
      <c r="AS21" s="313"/>
      <c r="AT21" s="313"/>
      <c r="AU21" s="313"/>
      <c r="AV21" s="313"/>
      <c r="AW21" s="313"/>
      <c r="AX21" s="313"/>
      <c r="AY21" s="313"/>
      <c r="AZ21" s="313"/>
      <c r="BA21" s="313"/>
      <c r="BB21" s="313"/>
      <c r="BC21" s="313"/>
      <c r="BD21" s="313"/>
      <c r="BE21" s="313"/>
      <c r="BF21" s="313"/>
      <c r="BG21" s="313"/>
      <c r="BH21" s="313"/>
      <c r="BI21" s="315"/>
      <c r="BJ21" s="309"/>
      <c r="BK21" s="313"/>
      <c r="BL21" s="313"/>
      <c r="BM21" s="313"/>
      <c r="BN21" s="313"/>
      <c r="BO21" s="316"/>
      <c r="BP21" s="293"/>
    </row>
    <row r="22" spans="1:68" ht="27.95" customHeight="1">
      <c r="A22" s="324"/>
      <c r="B22" s="309"/>
      <c r="C22" s="309"/>
      <c r="D22" s="309"/>
      <c r="E22" s="309"/>
      <c r="F22" s="309"/>
      <c r="G22" s="309"/>
      <c r="H22" s="309"/>
      <c r="I22" s="309"/>
      <c r="J22" s="309"/>
      <c r="K22" s="312"/>
      <c r="L22" s="313"/>
      <c r="M22" s="313"/>
      <c r="N22" s="313"/>
      <c r="O22" s="313"/>
      <c r="P22" s="313"/>
      <c r="Q22" s="313"/>
      <c r="R22" s="313"/>
      <c r="S22" s="313"/>
      <c r="T22" s="313"/>
      <c r="U22" s="313"/>
      <c r="V22" s="313"/>
      <c r="W22" s="313"/>
      <c r="X22" s="313"/>
      <c r="Y22" s="313"/>
      <c r="Z22" s="313"/>
      <c r="AA22" s="313"/>
      <c r="AB22" s="313"/>
      <c r="AC22" s="313"/>
      <c r="AD22" s="313"/>
      <c r="AE22" s="313"/>
      <c r="AF22" s="313"/>
      <c r="AG22" s="313"/>
      <c r="AH22" s="313"/>
      <c r="AI22" s="315"/>
      <c r="AJ22" s="312"/>
      <c r="AK22" s="313"/>
      <c r="AL22" s="313"/>
      <c r="AM22" s="313"/>
      <c r="AN22" s="313"/>
      <c r="AO22" s="313"/>
      <c r="AP22" s="313"/>
      <c r="AQ22" s="313"/>
      <c r="AR22" s="313"/>
      <c r="AS22" s="313"/>
      <c r="AT22" s="313"/>
      <c r="AU22" s="313"/>
      <c r="AV22" s="313"/>
      <c r="AW22" s="313"/>
      <c r="AX22" s="313"/>
      <c r="AY22" s="313"/>
      <c r="AZ22" s="313"/>
      <c r="BA22" s="313"/>
      <c r="BB22" s="313"/>
      <c r="BC22" s="313"/>
      <c r="BD22" s="313"/>
      <c r="BE22" s="313"/>
      <c r="BF22" s="313"/>
      <c r="BG22" s="313"/>
      <c r="BH22" s="313"/>
      <c r="BI22" s="315"/>
      <c r="BJ22" s="309"/>
      <c r="BK22" s="313"/>
      <c r="BL22" s="313"/>
      <c r="BM22" s="313"/>
      <c r="BN22" s="313"/>
      <c r="BO22" s="316"/>
      <c r="BP22" s="293"/>
    </row>
    <row r="23" spans="1:68" ht="27.95" customHeight="1">
      <c r="A23" s="324"/>
      <c r="B23" s="309"/>
      <c r="C23" s="309"/>
      <c r="D23" s="309"/>
      <c r="E23" s="309"/>
      <c r="F23" s="309"/>
      <c r="G23" s="309"/>
      <c r="H23" s="309"/>
      <c r="I23" s="309"/>
      <c r="J23" s="309"/>
      <c r="K23" s="312"/>
      <c r="L23" s="313"/>
      <c r="M23" s="313"/>
      <c r="N23" s="313"/>
      <c r="O23" s="313"/>
      <c r="P23" s="313"/>
      <c r="Q23" s="313"/>
      <c r="R23" s="313"/>
      <c r="S23" s="313"/>
      <c r="T23" s="313"/>
      <c r="U23" s="313"/>
      <c r="V23" s="313"/>
      <c r="W23" s="313"/>
      <c r="X23" s="313"/>
      <c r="Y23" s="313"/>
      <c r="Z23" s="313"/>
      <c r="AA23" s="313"/>
      <c r="AB23" s="313"/>
      <c r="AC23" s="313"/>
      <c r="AD23" s="313"/>
      <c r="AE23" s="313"/>
      <c r="AF23" s="313"/>
      <c r="AG23" s="313"/>
      <c r="AH23" s="313"/>
      <c r="AI23" s="315"/>
      <c r="AJ23" s="312"/>
      <c r="AK23" s="313"/>
      <c r="AL23" s="313"/>
      <c r="AM23" s="313"/>
      <c r="AN23" s="313"/>
      <c r="AO23" s="313"/>
      <c r="AP23" s="313"/>
      <c r="AQ23" s="313"/>
      <c r="AR23" s="313"/>
      <c r="AS23" s="313"/>
      <c r="AT23" s="313"/>
      <c r="AU23" s="313"/>
      <c r="AV23" s="313"/>
      <c r="AW23" s="313"/>
      <c r="AX23" s="313"/>
      <c r="AY23" s="313"/>
      <c r="AZ23" s="313"/>
      <c r="BA23" s="313"/>
      <c r="BB23" s="313"/>
      <c r="BC23" s="313"/>
      <c r="BD23" s="313"/>
      <c r="BE23" s="313"/>
      <c r="BF23" s="313"/>
      <c r="BG23" s="313"/>
      <c r="BH23" s="313"/>
      <c r="BI23" s="315"/>
      <c r="BJ23" s="309"/>
      <c r="BK23" s="313"/>
      <c r="BL23" s="313"/>
      <c r="BM23" s="313"/>
      <c r="BN23" s="313"/>
      <c r="BO23" s="316"/>
      <c r="BP23" s="293"/>
    </row>
    <row r="24" spans="1:68" ht="27.95" customHeight="1">
      <c r="A24" s="324"/>
      <c r="B24" s="309"/>
      <c r="C24" s="309"/>
      <c r="D24" s="309"/>
      <c r="E24" s="309"/>
      <c r="F24" s="309"/>
      <c r="G24" s="309"/>
      <c r="H24" s="309"/>
      <c r="I24" s="309"/>
      <c r="J24" s="309"/>
      <c r="K24" s="312"/>
      <c r="L24" s="313"/>
      <c r="M24" s="313"/>
      <c r="N24" s="313"/>
      <c r="O24" s="313"/>
      <c r="P24" s="313"/>
      <c r="Q24" s="313"/>
      <c r="R24" s="313"/>
      <c r="S24" s="313"/>
      <c r="T24" s="313"/>
      <c r="U24" s="313"/>
      <c r="V24" s="313"/>
      <c r="W24" s="313"/>
      <c r="X24" s="313"/>
      <c r="Y24" s="313"/>
      <c r="Z24" s="313"/>
      <c r="AA24" s="313"/>
      <c r="AB24" s="313"/>
      <c r="AC24" s="313"/>
      <c r="AD24" s="313"/>
      <c r="AE24" s="313"/>
      <c r="AF24" s="313"/>
      <c r="AG24" s="313"/>
      <c r="AH24" s="313"/>
      <c r="AI24" s="315"/>
      <c r="AJ24" s="312"/>
      <c r="AK24" s="313"/>
      <c r="AL24" s="313"/>
      <c r="AM24" s="313"/>
      <c r="AN24" s="313"/>
      <c r="AO24" s="313"/>
      <c r="AP24" s="313"/>
      <c r="AQ24" s="313"/>
      <c r="AR24" s="313"/>
      <c r="AS24" s="313"/>
      <c r="AT24" s="313"/>
      <c r="AU24" s="313"/>
      <c r="AV24" s="313"/>
      <c r="AW24" s="313"/>
      <c r="AX24" s="313"/>
      <c r="AY24" s="313"/>
      <c r="AZ24" s="313"/>
      <c r="BA24" s="313"/>
      <c r="BB24" s="313"/>
      <c r="BC24" s="313"/>
      <c r="BD24" s="313"/>
      <c r="BE24" s="313"/>
      <c r="BF24" s="313"/>
      <c r="BG24" s="313"/>
      <c r="BH24" s="313"/>
      <c r="BI24" s="315"/>
      <c r="BJ24" s="309"/>
      <c r="BK24" s="313"/>
      <c r="BL24" s="313"/>
      <c r="BM24" s="313"/>
      <c r="BN24" s="313"/>
      <c r="BO24" s="316"/>
      <c r="BP24" s="293"/>
    </row>
    <row r="25" spans="1:68" ht="27.95" customHeight="1">
      <c r="A25" s="324"/>
      <c r="B25" s="309"/>
      <c r="C25" s="309"/>
      <c r="D25" s="309"/>
      <c r="E25" s="309"/>
      <c r="F25" s="309"/>
      <c r="G25" s="309"/>
      <c r="H25" s="309"/>
      <c r="I25" s="309"/>
      <c r="J25" s="309"/>
      <c r="K25" s="312"/>
      <c r="L25" s="313"/>
      <c r="M25" s="313"/>
      <c r="N25" s="313"/>
      <c r="O25" s="313"/>
      <c r="P25" s="313"/>
      <c r="Q25" s="313"/>
      <c r="R25" s="313"/>
      <c r="S25" s="313"/>
      <c r="T25" s="313"/>
      <c r="U25" s="313"/>
      <c r="V25" s="313"/>
      <c r="W25" s="313"/>
      <c r="X25" s="313"/>
      <c r="Y25" s="313"/>
      <c r="Z25" s="313"/>
      <c r="AA25" s="313"/>
      <c r="AB25" s="313"/>
      <c r="AC25" s="313"/>
      <c r="AD25" s="313"/>
      <c r="AE25" s="313"/>
      <c r="AF25" s="313"/>
      <c r="AG25" s="313"/>
      <c r="AH25" s="313"/>
      <c r="AI25" s="315"/>
      <c r="AJ25" s="312"/>
      <c r="AK25" s="313"/>
      <c r="AL25" s="313"/>
      <c r="AM25" s="313"/>
      <c r="AN25" s="313"/>
      <c r="AO25" s="313"/>
      <c r="AP25" s="313"/>
      <c r="AQ25" s="313"/>
      <c r="AR25" s="313"/>
      <c r="AS25" s="313"/>
      <c r="AT25" s="313"/>
      <c r="AU25" s="313"/>
      <c r="AV25" s="313"/>
      <c r="AW25" s="313"/>
      <c r="AX25" s="313"/>
      <c r="AY25" s="313"/>
      <c r="AZ25" s="313"/>
      <c r="BA25" s="313"/>
      <c r="BB25" s="313"/>
      <c r="BC25" s="313"/>
      <c r="BD25" s="313"/>
      <c r="BE25" s="313"/>
      <c r="BF25" s="313"/>
      <c r="BG25" s="313"/>
      <c r="BH25" s="313"/>
      <c r="BI25" s="315"/>
      <c r="BJ25" s="309"/>
      <c r="BK25" s="313"/>
      <c r="BL25" s="313"/>
      <c r="BM25" s="313"/>
      <c r="BN25" s="313"/>
      <c r="BO25" s="316"/>
      <c r="BP25" s="293"/>
    </row>
    <row r="26" spans="1:68" ht="27.95" customHeight="1">
      <c r="A26" s="324"/>
      <c r="B26" s="309"/>
      <c r="C26" s="309"/>
      <c r="D26" s="309"/>
      <c r="E26" s="309"/>
      <c r="F26" s="309"/>
      <c r="G26" s="309"/>
      <c r="H26" s="309"/>
      <c r="I26" s="309"/>
      <c r="J26" s="309"/>
      <c r="K26" s="327"/>
      <c r="L26" s="328"/>
      <c r="M26" s="328"/>
      <c r="N26" s="328"/>
      <c r="O26" s="328"/>
      <c r="P26" s="328"/>
      <c r="Q26" s="328"/>
      <c r="R26" s="328"/>
      <c r="S26" s="328"/>
      <c r="T26" s="328"/>
      <c r="U26" s="328"/>
      <c r="V26" s="328"/>
      <c r="W26" s="328"/>
      <c r="X26" s="328"/>
      <c r="Y26" s="328"/>
      <c r="Z26" s="328"/>
      <c r="AA26" s="328"/>
      <c r="AB26" s="328"/>
      <c r="AC26" s="328"/>
      <c r="AD26" s="328"/>
      <c r="AE26" s="328"/>
      <c r="AF26" s="328"/>
      <c r="AG26" s="328"/>
      <c r="AH26" s="328"/>
      <c r="AI26" s="329"/>
      <c r="AJ26" s="312"/>
      <c r="AK26" s="313"/>
      <c r="AL26" s="313"/>
      <c r="AM26" s="313"/>
      <c r="AN26" s="313"/>
      <c r="AO26" s="313"/>
      <c r="AP26" s="313"/>
      <c r="AQ26" s="313"/>
      <c r="AR26" s="313"/>
      <c r="AS26" s="313"/>
      <c r="AT26" s="313"/>
      <c r="AU26" s="313"/>
      <c r="AV26" s="313"/>
      <c r="AW26" s="313"/>
      <c r="AX26" s="313"/>
      <c r="AY26" s="313"/>
      <c r="AZ26" s="313"/>
      <c r="BA26" s="313"/>
      <c r="BB26" s="313"/>
      <c r="BC26" s="313"/>
      <c r="BD26" s="313"/>
      <c r="BE26" s="313"/>
      <c r="BF26" s="313"/>
      <c r="BG26" s="313"/>
      <c r="BH26" s="313"/>
      <c r="BI26" s="315"/>
      <c r="BJ26" s="309"/>
      <c r="BK26" s="313"/>
      <c r="BL26" s="313"/>
      <c r="BM26" s="313"/>
      <c r="BN26" s="313"/>
      <c r="BO26" s="316"/>
      <c r="BP26" s="293"/>
    </row>
    <row r="27" spans="1:68" ht="27.95" customHeight="1">
      <c r="A27" s="1211" t="s">
        <v>265</v>
      </c>
      <c r="B27" s="1212"/>
      <c r="C27" s="1212"/>
      <c r="D27" s="1212"/>
      <c r="E27" s="1212"/>
      <c r="F27" s="1212"/>
      <c r="G27" s="1212"/>
      <c r="H27" s="1212"/>
      <c r="I27" s="1212"/>
      <c r="J27" s="1213"/>
      <c r="K27" s="1214">
        <v>0.3</v>
      </c>
      <c r="L27" s="1215"/>
      <c r="M27" s="1215"/>
      <c r="N27" s="1215"/>
      <c r="O27" s="1215"/>
      <c r="P27" s="1215"/>
      <c r="Q27" s="1215"/>
      <c r="R27" s="1215"/>
      <c r="S27" s="1215"/>
      <c r="T27" s="1215"/>
      <c r="U27" s="1215"/>
      <c r="V27" s="1215"/>
      <c r="W27" s="1215"/>
      <c r="X27" s="1215"/>
      <c r="Y27" s="1215"/>
      <c r="Z27" s="1215"/>
      <c r="AA27" s="1215"/>
      <c r="AB27" s="1215"/>
      <c r="AC27" s="1215"/>
      <c r="AD27" s="1215"/>
      <c r="AE27" s="1215"/>
      <c r="AF27" s="1215"/>
      <c r="AG27" s="1215"/>
      <c r="AH27" s="1215"/>
      <c r="AI27" s="1216"/>
      <c r="AJ27" s="1217">
        <v>0.9</v>
      </c>
      <c r="AK27" s="1218"/>
      <c r="AL27" s="1218"/>
      <c r="AM27" s="1218"/>
      <c r="AN27" s="1218"/>
      <c r="AO27" s="1218"/>
      <c r="AP27" s="1218"/>
      <c r="AQ27" s="1218"/>
      <c r="AR27" s="1218"/>
      <c r="AS27" s="1218"/>
      <c r="AT27" s="1218"/>
      <c r="AU27" s="1218"/>
      <c r="AV27" s="1218"/>
      <c r="AW27" s="1218"/>
      <c r="AX27" s="1218"/>
      <c r="AY27" s="1218"/>
      <c r="AZ27" s="1218"/>
      <c r="BA27" s="1218"/>
      <c r="BB27" s="1218"/>
      <c r="BC27" s="1218"/>
      <c r="BD27" s="1218"/>
      <c r="BE27" s="1218"/>
      <c r="BF27" s="1218"/>
      <c r="BG27" s="1218"/>
      <c r="BH27" s="1218"/>
      <c r="BI27" s="1219"/>
      <c r="BJ27" s="1220">
        <v>1</v>
      </c>
      <c r="BK27" s="1212"/>
      <c r="BL27" s="1212"/>
      <c r="BM27" s="1212"/>
      <c r="BN27" s="1212"/>
      <c r="BO27" s="1221"/>
      <c r="BP27" s="293"/>
    </row>
    <row r="28" spans="1:68" ht="27.95" customHeight="1">
      <c r="A28" s="1245" t="s">
        <v>266</v>
      </c>
      <c r="B28" s="1246"/>
      <c r="C28" s="1246"/>
      <c r="D28" s="1246"/>
      <c r="E28" s="1246"/>
      <c r="F28" s="1246"/>
      <c r="G28" s="1246"/>
      <c r="H28" s="1246"/>
      <c r="I28" s="1246"/>
      <c r="J28" s="1247"/>
      <c r="K28" s="1248">
        <v>0.35</v>
      </c>
      <c r="L28" s="1249"/>
      <c r="M28" s="1249"/>
      <c r="N28" s="1249"/>
      <c r="O28" s="1249"/>
      <c r="P28" s="1249"/>
      <c r="Q28" s="1249"/>
      <c r="R28" s="1249"/>
      <c r="S28" s="1249"/>
      <c r="T28" s="1249"/>
      <c r="U28" s="1249"/>
      <c r="V28" s="1249"/>
      <c r="W28" s="1249"/>
      <c r="X28" s="1249"/>
      <c r="Y28" s="1249"/>
      <c r="Z28" s="1249"/>
      <c r="AA28" s="1249"/>
      <c r="AB28" s="1249"/>
      <c r="AC28" s="1249"/>
      <c r="AD28" s="1249"/>
      <c r="AE28" s="1249"/>
      <c r="AF28" s="1249"/>
      <c r="AG28" s="1249"/>
      <c r="AH28" s="1249"/>
      <c r="AI28" s="1250"/>
      <c r="AJ28" s="1248">
        <v>0.9</v>
      </c>
      <c r="AK28" s="1249"/>
      <c r="AL28" s="1249"/>
      <c r="AM28" s="1249"/>
      <c r="AN28" s="1249"/>
      <c r="AO28" s="1249"/>
      <c r="AP28" s="1249"/>
      <c r="AQ28" s="1249"/>
      <c r="AR28" s="1249"/>
      <c r="AS28" s="1249"/>
      <c r="AT28" s="1249"/>
      <c r="AU28" s="1249"/>
      <c r="AV28" s="1249"/>
      <c r="AW28" s="1249"/>
      <c r="AX28" s="1249"/>
      <c r="AY28" s="1249"/>
      <c r="AZ28" s="1249"/>
      <c r="BA28" s="1249"/>
      <c r="BB28" s="1249"/>
      <c r="BC28" s="1249"/>
      <c r="BD28" s="1249"/>
      <c r="BE28" s="1249"/>
      <c r="BF28" s="1249"/>
      <c r="BG28" s="1249"/>
      <c r="BH28" s="1249"/>
      <c r="BI28" s="1250"/>
      <c r="BJ28" s="1251">
        <v>1</v>
      </c>
      <c r="BK28" s="1246"/>
      <c r="BL28" s="1246"/>
      <c r="BM28" s="1246"/>
      <c r="BN28" s="1246"/>
      <c r="BO28" s="1252"/>
      <c r="BP28" s="293"/>
    </row>
    <row r="29" spans="1:68" ht="27.95" customHeight="1">
      <c r="A29" s="1253" t="s">
        <v>267</v>
      </c>
      <c r="B29" s="1254"/>
      <c r="C29" s="1254"/>
      <c r="D29" s="1254"/>
      <c r="E29" s="1254"/>
      <c r="F29" s="1254"/>
      <c r="G29" s="1254"/>
      <c r="H29" s="1254"/>
      <c r="I29" s="1254"/>
      <c r="J29" s="1255"/>
      <c r="K29" s="327"/>
      <c r="L29" s="330"/>
      <c r="M29" s="330"/>
      <c r="N29" s="330"/>
      <c r="O29" s="330"/>
      <c r="P29" s="330"/>
      <c r="Q29" s="330"/>
      <c r="R29" s="330"/>
      <c r="S29" s="330"/>
      <c r="T29" s="330"/>
      <c r="U29" s="330"/>
      <c r="V29" s="330"/>
      <c r="W29" s="330"/>
      <c r="X29" s="330"/>
      <c r="Y29" s="330"/>
      <c r="Z29" s="330"/>
      <c r="AA29" s="330"/>
      <c r="AB29" s="330"/>
      <c r="AC29" s="330"/>
      <c r="AD29" s="330"/>
      <c r="AE29" s="330"/>
      <c r="AF29" s="330"/>
      <c r="AG29" s="330"/>
      <c r="AH29" s="330"/>
      <c r="AI29" s="330"/>
      <c r="AJ29" s="330"/>
      <c r="AK29" s="330"/>
      <c r="AL29" s="330"/>
      <c r="AM29" s="330"/>
      <c r="AN29" s="330"/>
      <c r="AO29" s="330"/>
      <c r="AP29" s="330"/>
      <c r="AQ29" s="330"/>
      <c r="AR29" s="330"/>
      <c r="AS29" s="330"/>
      <c r="AT29" s="330"/>
      <c r="AU29" s="330"/>
      <c r="AV29" s="330"/>
      <c r="AW29" s="330"/>
      <c r="AX29" s="330"/>
      <c r="AY29" s="330"/>
      <c r="AZ29" s="330"/>
      <c r="BA29" s="330"/>
      <c r="BB29" s="330"/>
      <c r="BC29" s="330"/>
      <c r="BD29" s="330"/>
      <c r="BE29" s="330"/>
      <c r="BF29" s="330"/>
      <c r="BG29" s="330"/>
      <c r="BH29" s="330"/>
      <c r="BI29" s="330"/>
      <c r="BJ29" s="330"/>
      <c r="BK29" s="330"/>
      <c r="BL29" s="330"/>
      <c r="BM29" s="330"/>
      <c r="BN29" s="330"/>
      <c r="BO29" s="297"/>
      <c r="BP29" s="293"/>
    </row>
    <row r="30" spans="1:68" ht="27.95" customHeight="1">
      <c r="A30" s="1226"/>
      <c r="B30" s="1227"/>
      <c r="C30" s="1227"/>
      <c r="D30" s="1227"/>
      <c r="E30" s="1227"/>
      <c r="F30" s="1227"/>
      <c r="G30" s="1227"/>
      <c r="H30" s="1227"/>
      <c r="I30" s="1227"/>
      <c r="J30" s="1256"/>
      <c r="K30" s="327"/>
      <c r="L30" s="294"/>
      <c r="M30" s="294"/>
      <c r="N30" s="294"/>
      <c r="O30" s="294"/>
      <c r="P30" s="294"/>
      <c r="Q30" s="294"/>
      <c r="R30" s="294"/>
      <c r="S30" s="294"/>
      <c r="T30" s="294"/>
      <c r="U30" s="294"/>
      <c r="V30" s="294"/>
      <c r="W30" s="294"/>
      <c r="X30" s="294"/>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4"/>
      <c r="AY30" s="294"/>
      <c r="AZ30" s="294"/>
      <c r="BA30" s="294"/>
      <c r="BB30" s="294"/>
      <c r="BC30" s="294"/>
      <c r="BD30" s="294"/>
      <c r="BE30" s="294"/>
      <c r="BF30" s="294"/>
      <c r="BG30" s="294"/>
      <c r="BH30" s="294"/>
      <c r="BI30" s="294"/>
      <c r="BJ30" s="294"/>
      <c r="BK30" s="294"/>
      <c r="BL30" s="294"/>
      <c r="BM30" s="294"/>
      <c r="BN30" s="294"/>
      <c r="BO30" s="297"/>
      <c r="BP30" s="293"/>
    </row>
    <row r="31" spans="1:68" ht="27.95" customHeight="1" thickBot="1">
      <c r="A31" s="1257"/>
      <c r="B31" s="1258"/>
      <c r="C31" s="1258"/>
      <c r="D31" s="1258"/>
      <c r="E31" s="1258"/>
      <c r="F31" s="1258"/>
      <c r="G31" s="1258"/>
      <c r="H31" s="1258"/>
      <c r="I31" s="1258"/>
      <c r="J31" s="1259"/>
      <c r="K31" s="331"/>
      <c r="L31" s="332"/>
      <c r="M31" s="332"/>
      <c r="N31" s="332"/>
      <c r="O31" s="332"/>
      <c r="P31" s="332"/>
      <c r="Q31" s="332"/>
      <c r="R31" s="332"/>
      <c r="S31" s="332"/>
      <c r="T31" s="332"/>
      <c r="U31" s="332"/>
      <c r="V31" s="332"/>
      <c r="W31" s="332"/>
      <c r="X31" s="332"/>
      <c r="Y31" s="332"/>
      <c r="Z31" s="332"/>
      <c r="AA31" s="332"/>
      <c r="AB31" s="332"/>
      <c r="AC31" s="332"/>
      <c r="AD31" s="332"/>
      <c r="AE31" s="332"/>
      <c r="AF31" s="332"/>
      <c r="AG31" s="332"/>
      <c r="AH31" s="332"/>
      <c r="AI31" s="332"/>
      <c r="AJ31" s="332"/>
      <c r="AK31" s="332"/>
      <c r="AL31" s="332"/>
      <c r="AM31" s="332"/>
      <c r="AN31" s="332"/>
      <c r="AO31" s="332"/>
      <c r="AP31" s="332"/>
      <c r="AQ31" s="332"/>
      <c r="AR31" s="332"/>
      <c r="AS31" s="332"/>
      <c r="AT31" s="332"/>
      <c r="AU31" s="332"/>
      <c r="AV31" s="332"/>
      <c r="AW31" s="332"/>
      <c r="AX31" s="332"/>
      <c r="AY31" s="332"/>
      <c r="AZ31" s="332"/>
      <c r="BA31" s="332"/>
      <c r="BB31" s="332"/>
      <c r="BC31" s="332"/>
      <c r="BD31" s="332"/>
      <c r="BE31" s="332"/>
      <c r="BF31" s="332"/>
      <c r="BG31" s="332"/>
      <c r="BH31" s="332"/>
      <c r="BI31" s="332"/>
      <c r="BJ31" s="332"/>
      <c r="BK31" s="332"/>
      <c r="BL31" s="332"/>
      <c r="BM31" s="332"/>
      <c r="BN31" s="332"/>
      <c r="BO31" s="200"/>
      <c r="BP31" s="293"/>
    </row>
  </sheetData>
  <mergeCells count="14">
    <mergeCell ref="A28:J28"/>
    <mergeCell ref="K28:AI28"/>
    <mergeCell ref="AJ28:BI28"/>
    <mergeCell ref="BJ28:BO28"/>
    <mergeCell ref="A29:J31"/>
    <mergeCell ref="A27:J27"/>
    <mergeCell ref="K27:AI27"/>
    <mergeCell ref="AJ27:BI27"/>
    <mergeCell ref="BJ27:BO27"/>
    <mergeCell ref="A1:BO2"/>
    <mergeCell ref="A3:E4"/>
    <mergeCell ref="F3:AA5"/>
    <mergeCell ref="AL3:AY5"/>
    <mergeCell ref="A8:I8"/>
  </mergeCells>
  <phoneticPr fontId="5"/>
  <pageMargins left="0.74803149606299213" right="0.55118110236220474" top="0.78740157480314965" bottom="0.78740157480314965" header="0.51181102362204722" footer="0.51181102362204722"/>
  <pageSetup paperSize="9" scale="99" orientation="landscape"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43"/>
  </sheetPr>
  <dimension ref="C6:G8"/>
  <sheetViews>
    <sheetView topLeftCell="A6" zoomScale="70" zoomScaleNormal="70" workbookViewId="0"/>
  </sheetViews>
  <sheetFormatPr defaultColWidth="9" defaultRowHeight="13.5"/>
  <cols>
    <col min="1" max="1" width="9" style="185" customWidth="1"/>
    <col min="2" max="16384" width="9" style="185"/>
  </cols>
  <sheetData>
    <row r="6" spans="3:7" ht="24">
      <c r="C6" s="1260" t="s">
        <v>924</v>
      </c>
      <c r="D6" s="1260"/>
      <c r="E6" s="1260"/>
      <c r="F6" s="1260"/>
      <c r="G6" s="1260"/>
    </row>
    <row r="7" spans="3:7" ht="24">
      <c r="D7" s="333"/>
      <c r="E7" s="333"/>
      <c r="F7" s="333"/>
    </row>
    <row r="8" spans="3:7" ht="24">
      <c r="D8" s="333" t="s">
        <v>268</v>
      </c>
      <c r="F8" s="333"/>
    </row>
  </sheetData>
  <mergeCells count="1">
    <mergeCell ref="C6:G6"/>
  </mergeCells>
  <phoneticPr fontId="5"/>
  <pageMargins left="0.74803149606299213" right="0.55118110236220474" top="0.78740157480314965" bottom="0.78740157480314965" header="0.51181102362204722" footer="0.51181102362204722"/>
  <pageSetup paperSize="9" scale="99"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99"/>
    <pageSetUpPr fitToPage="1"/>
  </sheetPr>
  <dimension ref="A1:P43"/>
  <sheetViews>
    <sheetView view="pageBreakPreview" zoomScale="70" zoomScaleNormal="70" zoomScaleSheetLayoutView="70" workbookViewId="0">
      <selection activeCell="D21" sqref="D21:P38"/>
    </sheetView>
  </sheetViews>
  <sheetFormatPr defaultColWidth="9" defaultRowHeight="13.5"/>
  <cols>
    <col min="1" max="6" width="9" style="926"/>
    <col min="7" max="7" width="9" style="926" customWidth="1"/>
    <col min="8" max="15" width="9" style="926"/>
    <col min="16" max="16" width="10.875" style="926" customWidth="1"/>
    <col min="17" max="16384" width="9" style="926"/>
  </cols>
  <sheetData>
    <row r="1" spans="1:16" ht="14.25" customHeight="1" thickTop="1" thickBot="1">
      <c r="A1" s="1276" t="s">
        <v>1236</v>
      </c>
      <c r="B1" s="1277"/>
      <c r="C1" s="1277"/>
      <c r="D1" s="1277"/>
      <c r="E1" s="1277"/>
      <c r="F1" s="1277"/>
      <c r="G1" s="1277"/>
      <c r="H1" s="1277"/>
      <c r="I1" s="1280" t="s">
        <v>1243</v>
      </c>
      <c r="J1" s="1280"/>
      <c r="K1" s="1280"/>
      <c r="L1" s="1280"/>
      <c r="M1" s="1280"/>
      <c r="N1" s="1280"/>
      <c r="O1" s="1280"/>
      <c r="P1" s="1280"/>
    </row>
    <row r="2" spans="1:16" ht="13.5" customHeight="1" thickBot="1">
      <c r="A2" s="1278"/>
      <c r="B2" s="1279"/>
      <c r="C2" s="1279"/>
      <c r="D2" s="1279"/>
      <c r="E2" s="1279"/>
      <c r="F2" s="1279"/>
      <c r="G2" s="1279"/>
      <c r="H2" s="1279"/>
      <c r="I2" s="1263"/>
      <c r="J2" s="1263"/>
      <c r="K2" s="1263"/>
      <c r="L2" s="1263"/>
      <c r="M2" s="1263"/>
      <c r="N2" s="1263"/>
      <c r="O2" s="1263"/>
      <c r="P2" s="1263"/>
    </row>
    <row r="3" spans="1:16" ht="13.5" customHeight="1" thickBot="1">
      <c r="A3" s="1278"/>
      <c r="B3" s="1279"/>
      <c r="C3" s="1279"/>
      <c r="D3" s="1279"/>
      <c r="E3" s="1279"/>
      <c r="F3" s="1279"/>
      <c r="G3" s="1279"/>
      <c r="H3" s="1279"/>
      <c r="I3" s="1263"/>
      <c r="J3" s="1263"/>
      <c r="K3" s="1263"/>
      <c r="L3" s="1263"/>
      <c r="M3" s="1263"/>
      <c r="N3" s="1263"/>
      <c r="O3" s="1263"/>
      <c r="P3" s="1263"/>
    </row>
    <row r="4" spans="1:16" ht="13.5" customHeight="1" thickBot="1">
      <c r="A4" s="1278"/>
      <c r="B4" s="1279"/>
      <c r="C4" s="1279"/>
      <c r="D4" s="1279"/>
      <c r="E4" s="1279"/>
      <c r="F4" s="1279"/>
      <c r="G4" s="1279"/>
      <c r="H4" s="1279"/>
      <c r="I4" s="1263"/>
      <c r="J4" s="1263"/>
      <c r="K4" s="1263"/>
      <c r="L4" s="1263"/>
      <c r="M4" s="1263"/>
      <c r="N4" s="1263"/>
      <c r="O4" s="1263"/>
      <c r="P4" s="1263"/>
    </row>
    <row r="5" spans="1:16" ht="13.5" customHeight="1" thickBot="1">
      <c r="A5" s="1278"/>
      <c r="B5" s="1279"/>
      <c r="C5" s="1279"/>
      <c r="D5" s="1279"/>
      <c r="E5" s="1279"/>
      <c r="F5" s="1279"/>
      <c r="G5" s="1279"/>
      <c r="H5" s="1279"/>
      <c r="I5" s="1281" t="s">
        <v>1254</v>
      </c>
      <c r="J5" s="1281"/>
      <c r="K5" s="1281"/>
      <c r="L5" s="1281"/>
      <c r="M5" s="1281"/>
      <c r="N5" s="1281"/>
      <c r="O5" s="1281"/>
      <c r="P5" s="1281"/>
    </row>
    <row r="6" spans="1:16" ht="13.5" customHeight="1" thickBot="1">
      <c r="A6" s="1278"/>
      <c r="B6" s="1279"/>
      <c r="C6" s="1279"/>
      <c r="D6" s="1279"/>
      <c r="E6" s="1279"/>
      <c r="F6" s="1279"/>
      <c r="G6" s="1279"/>
      <c r="H6" s="1279"/>
      <c r="I6" s="1281"/>
      <c r="J6" s="1281"/>
      <c r="K6" s="1281"/>
      <c r="L6" s="1281"/>
      <c r="M6" s="1281"/>
      <c r="N6" s="1281"/>
      <c r="O6" s="1281"/>
      <c r="P6" s="1281"/>
    </row>
    <row r="7" spans="1:16" ht="13.5" customHeight="1" thickBot="1">
      <c r="A7" s="1278"/>
      <c r="B7" s="1279"/>
      <c r="C7" s="1279"/>
      <c r="D7" s="1279"/>
      <c r="E7" s="1279"/>
      <c r="F7" s="1279"/>
      <c r="G7" s="1279"/>
      <c r="H7" s="1279"/>
      <c r="I7" s="1281"/>
      <c r="J7" s="1281"/>
      <c r="K7" s="1281"/>
      <c r="L7" s="1281"/>
      <c r="M7" s="1281"/>
      <c r="N7" s="1281"/>
      <c r="O7" s="1281"/>
      <c r="P7" s="1281"/>
    </row>
    <row r="8" spans="1:16" ht="13.5" customHeight="1" thickBot="1">
      <c r="A8" s="1278"/>
      <c r="B8" s="1279"/>
      <c r="C8" s="1279"/>
      <c r="D8" s="1279"/>
      <c r="E8" s="1279"/>
      <c r="F8" s="1279"/>
      <c r="G8" s="1279"/>
      <c r="H8" s="1279"/>
      <c r="I8" s="1281"/>
      <c r="J8" s="1281"/>
      <c r="K8" s="1281"/>
      <c r="L8" s="1281"/>
      <c r="M8" s="1281"/>
      <c r="N8" s="1281"/>
      <c r="O8" s="1281"/>
      <c r="P8" s="1281"/>
    </row>
    <row r="9" spans="1:16" ht="14.25" customHeight="1" thickBot="1">
      <c r="A9" s="1278"/>
      <c r="B9" s="1279"/>
      <c r="C9" s="1279"/>
      <c r="D9" s="1279"/>
      <c r="E9" s="1279"/>
      <c r="F9" s="1279"/>
      <c r="G9" s="1279"/>
      <c r="H9" s="1279"/>
      <c r="I9" s="1281"/>
      <c r="J9" s="1281"/>
      <c r="K9" s="1281"/>
      <c r="L9" s="1281"/>
      <c r="M9" s="1281"/>
      <c r="N9" s="1281"/>
      <c r="O9" s="1281"/>
      <c r="P9" s="1281"/>
    </row>
    <row r="10" spans="1:16" ht="13.5" customHeight="1" thickBot="1">
      <c r="A10" s="1282" t="s">
        <v>1237</v>
      </c>
      <c r="B10" s="1283"/>
      <c r="C10" s="1283"/>
      <c r="D10" s="1284" t="s">
        <v>1277</v>
      </c>
      <c r="E10" s="1284"/>
      <c r="F10" s="1284"/>
      <c r="G10" s="1284"/>
      <c r="H10" s="1284"/>
      <c r="I10" s="1284"/>
      <c r="J10" s="1284"/>
      <c r="K10" s="1284"/>
      <c r="L10" s="1284"/>
      <c r="M10" s="1284"/>
      <c r="N10" s="1284"/>
      <c r="O10" s="1284"/>
      <c r="P10" s="1284"/>
    </row>
    <row r="11" spans="1:16" ht="13.5" customHeight="1" thickBot="1">
      <c r="A11" s="1282"/>
      <c r="B11" s="1283"/>
      <c r="C11" s="1283"/>
      <c r="D11" s="1284"/>
      <c r="E11" s="1284"/>
      <c r="F11" s="1284"/>
      <c r="G11" s="1284"/>
      <c r="H11" s="1284"/>
      <c r="I11" s="1284"/>
      <c r="J11" s="1284"/>
      <c r="K11" s="1284"/>
      <c r="L11" s="1284"/>
      <c r="M11" s="1284"/>
      <c r="N11" s="1284"/>
      <c r="O11" s="1284"/>
      <c r="P11" s="1284"/>
    </row>
    <row r="12" spans="1:16" ht="13.5" customHeight="1" thickBot="1">
      <c r="A12" s="1282"/>
      <c r="B12" s="1283"/>
      <c r="C12" s="1283"/>
      <c r="D12" s="1284"/>
      <c r="E12" s="1284"/>
      <c r="F12" s="1284"/>
      <c r="G12" s="1284"/>
      <c r="H12" s="1284"/>
      <c r="I12" s="1284"/>
      <c r="J12" s="1284"/>
      <c r="K12" s="1284"/>
      <c r="L12" s="1284"/>
      <c r="M12" s="1284"/>
      <c r="N12" s="1284"/>
      <c r="O12" s="1284"/>
      <c r="P12" s="1284"/>
    </row>
    <row r="13" spans="1:16" ht="14.25" customHeight="1" thickBot="1">
      <c r="A13" s="1282"/>
      <c r="B13" s="1283"/>
      <c r="C13" s="1283"/>
      <c r="D13" s="1284"/>
      <c r="E13" s="1284"/>
      <c r="F13" s="1284"/>
      <c r="G13" s="1284"/>
      <c r="H13" s="1284"/>
      <c r="I13" s="1284"/>
      <c r="J13" s="1284"/>
      <c r="K13" s="1284"/>
      <c r="L13" s="1284"/>
      <c r="M13" s="1284"/>
      <c r="N13" s="1284"/>
      <c r="O13" s="1284"/>
      <c r="P13" s="1284"/>
    </row>
    <row r="14" spans="1:16" ht="13.5" customHeight="1" thickBot="1">
      <c r="A14" s="1282"/>
      <c r="B14" s="1283"/>
      <c r="C14" s="1283"/>
      <c r="D14" s="1284"/>
      <c r="E14" s="1284"/>
      <c r="F14" s="1284"/>
      <c r="G14" s="1284"/>
      <c r="H14" s="1284"/>
      <c r="I14" s="1284"/>
      <c r="J14" s="1284"/>
      <c r="K14" s="1284"/>
      <c r="L14" s="1284"/>
      <c r="M14" s="1284"/>
      <c r="N14" s="1284"/>
      <c r="O14" s="1284"/>
      <c r="P14" s="1284"/>
    </row>
    <row r="15" spans="1:16" ht="13.5" customHeight="1" thickBot="1">
      <c r="A15" s="1282"/>
      <c r="B15" s="1283"/>
      <c r="C15" s="1283"/>
      <c r="D15" s="1284"/>
      <c r="E15" s="1284"/>
      <c r="F15" s="1284"/>
      <c r="G15" s="1284"/>
      <c r="H15" s="1284"/>
      <c r="I15" s="1284"/>
      <c r="J15" s="1284"/>
      <c r="K15" s="1284"/>
      <c r="L15" s="1284"/>
      <c r="M15" s="1284"/>
      <c r="N15" s="1284"/>
      <c r="O15" s="1284"/>
      <c r="P15" s="1284"/>
    </row>
    <row r="16" spans="1:16" ht="13.5" customHeight="1" thickBot="1">
      <c r="A16" s="1282"/>
      <c r="B16" s="1283"/>
      <c r="C16" s="1283"/>
      <c r="D16" s="1284"/>
      <c r="E16" s="1284"/>
      <c r="F16" s="1284"/>
      <c r="G16" s="1284"/>
      <c r="H16" s="1284"/>
      <c r="I16" s="1284"/>
      <c r="J16" s="1284"/>
      <c r="K16" s="1284"/>
      <c r="L16" s="1284"/>
      <c r="M16" s="1284"/>
      <c r="N16" s="1284"/>
      <c r="O16" s="1284"/>
      <c r="P16" s="1284"/>
    </row>
    <row r="17" spans="1:16" ht="13.5" customHeight="1" thickBot="1">
      <c r="A17" s="1282"/>
      <c r="B17" s="1283"/>
      <c r="C17" s="1283"/>
      <c r="D17" s="1284"/>
      <c r="E17" s="1284"/>
      <c r="F17" s="1284"/>
      <c r="G17" s="1284"/>
      <c r="H17" s="1284"/>
      <c r="I17" s="1284"/>
      <c r="J17" s="1284"/>
      <c r="K17" s="1284"/>
      <c r="L17" s="1284"/>
      <c r="M17" s="1284"/>
      <c r="N17" s="1284"/>
      <c r="O17" s="1284"/>
      <c r="P17" s="1284"/>
    </row>
    <row r="18" spans="1:16" ht="13.5" customHeight="1" thickBot="1">
      <c r="A18" s="1282" t="s">
        <v>1238</v>
      </c>
      <c r="B18" s="1283"/>
      <c r="C18" s="1283"/>
      <c r="D18" s="1285" t="s">
        <v>1242</v>
      </c>
      <c r="E18" s="1285"/>
      <c r="F18" s="1285"/>
      <c r="G18" s="1285"/>
      <c r="H18" s="1285"/>
      <c r="I18" s="1285"/>
      <c r="J18" s="1285"/>
      <c r="K18" s="1285"/>
      <c r="L18" s="1285"/>
      <c r="M18" s="1285"/>
      <c r="N18" s="1285"/>
      <c r="O18" s="1285"/>
      <c r="P18" s="1285"/>
    </row>
    <row r="19" spans="1:16" ht="13.5" customHeight="1" thickBot="1">
      <c r="A19" s="1282"/>
      <c r="B19" s="1283"/>
      <c r="C19" s="1283"/>
      <c r="D19" s="1285"/>
      <c r="E19" s="1285"/>
      <c r="F19" s="1285"/>
      <c r="G19" s="1285"/>
      <c r="H19" s="1285"/>
      <c r="I19" s="1285"/>
      <c r="J19" s="1285"/>
      <c r="K19" s="1285"/>
      <c r="L19" s="1285"/>
      <c r="M19" s="1285"/>
      <c r="N19" s="1285"/>
      <c r="O19" s="1285"/>
      <c r="P19" s="1285"/>
    </row>
    <row r="20" spans="1:16" ht="13.5" customHeight="1" thickBot="1">
      <c r="A20" s="1282"/>
      <c r="B20" s="1283"/>
      <c r="C20" s="1283"/>
      <c r="D20" s="1285"/>
      <c r="E20" s="1285"/>
      <c r="F20" s="1285"/>
      <c r="G20" s="1285"/>
      <c r="H20" s="1285"/>
      <c r="I20" s="1285"/>
      <c r="J20" s="1285"/>
      <c r="K20" s="1285"/>
      <c r="L20" s="1285"/>
      <c r="M20" s="1285"/>
      <c r="N20" s="1285"/>
      <c r="O20" s="1285"/>
      <c r="P20" s="1285"/>
    </row>
    <row r="21" spans="1:16" ht="14.25" thickBot="1">
      <c r="A21" s="1261" t="s">
        <v>1278</v>
      </c>
      <c r="B21" s="1262"/>
      <c r="C21" s="1262"/>
      <c r="D21" s="1262"/>
      <c r="E21" s="1263"/>
      <c r="F21" s="1263"/>
      <c r="G21" s="1263"/>
      <c r="H21" s="1263"/>
      <c r="I21" s="1263"/>
      <c r="J21" s="1263"/>
      <c r="K21" s="1263"/>
      <c r="L21" s="1263"/>
      <c r="M21" s="1263"/>
      <c r="N21" s="1263"/>
      <c r="O21" s="1263"/>
      <c r="P21" s="1263"/>
    </row>
    <row r="22" spans="1:16" ht="14.25" thickBot="1">
      <c r="A22" s="1261"/>
      <c r="B22" s="1262"/>
      <c r="C22" s="1262"/>
      <c r="D22" s="1263"/>
      <c r="E22" s="1263"/>
      <c r="F22" s="1263"/>
      <c r="G22" s="1263"/>
      <c r="H22" s="1263"/>
      <c r="I22" s="1263"/>
      <c r="J22" s="1263"/>
      <c r="K22" s="1263"/>
      <c r="L22" s="1263"/>
      <c r="M22" s="1263"/>
      <c r="N22" s="1263"/>
      <c r="O22" s="1263"/>
      <c r="P22" s="1263"/>
    </row>
    <row r="23" spans="1:16" ht="14.25" thickBot="1">
      <c r="A23" s="1261"/>
      <c r="B23" s="1262"/>
      <c r="C23" s="1262"/>
      <c r="D23" s="1263"/>
      <c r="E23" s="1263"/>
      <c r="F23" s="1263"/>
      <c r="G23" s="1263"/>
      <c r="H23" s="1263"/>
      <c r="I23" s="1263"/>
      <c r="J23" s="1263"/>
      <c r="K23" s="1263"/>
      <c r="L23" s="1263"/>
      <c r="M23" s="1263"/>
      <c r="N23" s="1263"/>
      <c r="O23" s="1263"/>
      <c r="P23" s="1263"/>
    </row>
    <row r="24" spans="1:16" ht="14.25" thickBot="1">
      <c r="A24" s="1261"/>
      <c r="B24" s="1262"/>
      <c r="C24" s="1262"/>
      <c r="D24" s="1263"/>
      <c r="E24" s="1263"/>
      <c r="F24" s="1263"/>
      <c r="G24" s="1263"/>
      <c r="H24" s="1263"/>
      <c r="I24" s="1263"/>
      <c r="J24" s="1263"/>
      <c r="K24" s="1263"/>
      <c r="L24" s="1263"/>
      <c r="M24" s="1263"/>
      <c r="N24" s="1263"/>
      <c r="O24" s="1263"/>
      <c r="P24" s="1263"/>
    </row>
    <row r="25" spans="1:16" ht="14.25" thickBot="1">
      <c r="A25" s="1261"/>
      <c r="B25" s="1262"/>
      <c r="C25" s="1262"/>
      <c r="D25" s="1263"/>
      <c r="E25" s="1263"/>
      <c r="F25" s="1263"/>
      <c r="G25" s="1263"/>
      <c r="H25" s="1263"/>
      <c r="I25" s="1263"/>
      <c r="J25" s="1263"/>
      <c r="K25" s="1263"/>
      <c r="L25" s="1263"/>
      <c r="M25" s="1263"/>
      <c r="N25" s="1263"/>
      <c r="O25" s="1263"/>
      <c r="P25" s="1263"/>
    </row>
    <row r="26" spans="1:16" ht="14.25" thickBot="1">
      <c r="A26" s="1261"/>
      <c r="B26" s="1262"/>
      <c r="C26" s="1262"/>
      <c r="D26" s="1263"/>
      <c r="E26" s="1263"/>
      <c r="F26" s="1263"/>
      <c r="G26" s="1263"/>
      <c r="H26" s="1263"/>
      <c r="I26" s="1263"/>
      <c r="J26" s="1263"/>
      <c r="K26" s="1263"/>
      <c r="L26" s="1263"/>
      <c r="M26" s="1263"/>
      <c r="N26" s="1263"/>
      <c r="O26" s="1263"/>
      <c r="P26" s="1263"/>
    </row>
    <row r="27" spans="1:16" ht="14.25" thickBot="1">
      <c r="A27" s="1261"/>
      <c r="B27" s="1262"/>
      <c r="C27" s="1262"/>
      <c r="D27" s="1263"/>
      <c r="E27" s="1263"/>
      <c r="F27" s="1263"/>
      <c r="G27" s="1263"/>
      <c r="H27" s="1263"/>
      <c r="I27" s="1263"/>
      <c r="J27" s="1263"/>
      <c r="K27" s="1263"/>
      <c r="L27" s="1263"/>
      <c r="M27" s="1263"/>
      <c r="N27" s="1263"/>
      <c r="O27" s="1263"/>
      <c r="P27" s="1263"/>
    </row>
    <row r="28" spans="1:16" ht="14.25" thickBot="1">
      <c r="A28" s="1261"/>
      <c r="B28" s="1262"/>
      <c r="C28" s="1262"/>
      <c r="D28" s="1263"/>
      <c r="E28" s="1263"/>
      <c r="F28" s="1263"/>
      <c r="G28" s="1263"/>
      <c r="H28" s="1263"/>
      <c r="I28" s="1263"/>
      <c r="J28" s="1263"/>
      <c r="K28" s="1263"/>
      <c r="L28" s="1263"/>
      <c r="M28" s="1263"/>
      <c r="N28" s="1263"/>
      <c r="O28" s="1263"/>
      <c r="P28" s="1263"/>
    </row>
    <row r="29" spans="1:16" ht="14.25" thickBot="1">
      <c r="A29" s="1261"/>
      <c r="B29" s="1262"/>
      <c r="C29" s="1262"/>
      <c r="D29" s="1263"/>
      <c r="E29" s="1263"/>
      <c r="F29" s="1263"/>
      <c r="G29" s="1263"/>
      <c r="H29" s="1263"/>
      <c r="I29" s="1263"/>
      <c r="J29" s="1263"/>
      <c r="K29" s="1263"/>
      <c r="L29" s="1263"/>
      <c r="M29" s="1263"/>
      <c r="N29" s="1263"/>
      <c r="O29" s="1263"/>
      <c r="P29" s="1263"/>
    </row>
    <row r="30" spans="1:16" ht="14.25" thickBot="1">
      <c r="A30" s="1261"/>
      <c r="B30" s="1262"/>
      <c r="C30" s="1262"/>
      <c r="D30" s="1263"/>
      <c r="E30" s="1263"/>
      <c r="F30" s="1263"/>
      <c r="G30" s="1263"/>
      <c r="H30" s="1263"/>
      <c r="I30" s="1263"/>
      <c r="J30" s="1263"/>
      <c r="K30" s="1263"/>
      <c r="L30" s="1263"/>
      <c r="M30" s="1263"/>
      <c r="N30" s="1263"/>
      <c r="O30" s="1263"/>
      <c r="P30" s="1263"/>
    </row>
    <row r="31" spans="1:16" ht="14.25" thickBot="1">
      <c r="A31" s="1261"/>
      <c r="B31" s="1262"/>
      <c r="C31" s="1262"/>
      <c r="D31" s="1263"/>
      <c r="E31" s="1263"/>
      <c r="F31" s="1263"/>
      <c r="G31" s="1263"/>
      <c r="H31" s="1263"/>
      <c r="I31" s="1263"/>
      <c r="J31" s="1263"/>
      <c r="K31" s="1263"/>
      <c r="L31" s="1263"/>
      <c r="M31" s="1263"/>
      <c r="N31" s="1263"/>
      <c r="O31" s="1263"/>
      <c r="P31" s="1263"/>
    </row>
    <row r="32" spans="1:16" ht="14.25" thickBot="1">
      <c r="A32" s="1261"/>
      <c r="B32" s="1262"/>
      <c r="C32" s="1262"/>
      <c r="D32" s="1263"/>
      <c r="E32" s="1263"/>
      <c r="F32" s="1263"/>
      <c r="G32" s="1263"/>
      <c r="H32" s="1263"/>
      <c r="I32" s="1263"/>
      <c r="J32" s="1263"/>
      <c r="K32" s="1263"/>
      <c r="L32" s="1263"/>
      <c r="M32" s="1263"/>
      <c r="N32" s="1263"/>
      <c r="O32" s="1263"/>
      <c r="P32" s="1263"/>
    </row>
    <row r="33" spans="1:16" ht="14.25" thickBot="1">
      <c r="A33" s="1261"/>
      <c r="B33" s="1262"/>
      <c r="C33" s="1262"/>
      <c r="D33" s="1263"/>
      <c r="E33" s="1263"/>
      <c r="F33" s="1263"/>
      <c r="G33" s="1263"/>
      <c r="H33" s="1263"/>
      <c r="I33" s="1263"/>
      <c r="J33" s="1263"/>
      <c r="K33" s="1263"/>
      <c r="L33" s="1263"/>
      <c r="M33" s="1263"/>
      <c r="N33" s="1263"/>
      <c r="O33" s="1263"/>
      <c r="P33" s="1263"/>
    </row>
    <row r="34" spans="1:16" ht="14.25" thickBot="1">
      <c r="A34" s="1261"/>
      <c r="B34" s="1262"/>
      <c r="C34" s="1262"/>
      <c r="D34" s="1263"/>
      <c r="E34" s="1263"/>
      <c r="F34" s="1263"/>
      <c r="G34" s="1263"/>
      <c r="H34" s="1263"/>
      <c r="I34" s="1263"/>
      <c r="J34" s="1263"/>
      <c r="K34" s="1263"/>
      <c r="L34" s="1263"/>
      <c r="M34" s="1263"/>
      <c r="N34" s="1263"/>
      <c r="O34" s="1263"/>
      <c r="P34" s="1263"/>
    </row>
    <row r="35" spans="1:16" ht="14.25" thickBot="1">
      <c r="A35" s="1261"/>
      <c r="B35" s="1262"/>
      <c r="C35" s="1262"/>
      <c r="D35" s="1263"/>
      <c r="E35" s="1263"/>
      <c r="F35" s="1263"/>
      <c r="G35" s="1263"/>
      <c r="H35" s="1263"/>
      <c r="I35" s="1263"/>
      <c r="J35" s="1263"/>
      <c r="K35" s="1263"/>
      <c r="L35" s="1263"/>
      <c r="M35" s="1263"/>
      <c r="N35" s="1263"/>
      <c r="O35" s="1263"/>
      <c r="P35" s="1263"/>
    </row>
    <row r="36" spans="1:16" ht="14.25" thickBot="1">
      <c r="A36" s="1261"/>
      <c r="B36" s="1262"/>
      <c r="C36" s="1262"/>
      <c r="D36" s="1263"/>
      <c r="E36" s="1263"/>
      <c r="F36" s="1263"/>
      <c r="G36" s="1263"/>
      <c r="H36" s="1263"/>
      <c r="I36" s="1263"/>
      <c r="J36" s="1263"/>
      <c r="K36" s="1263"/>
      <c r="L36" s="1263"/>
      <c r="M36" s="1263"/>
      <c r="N36" s="1263"/>
      <c r="O36" s="1263"/>
      <c r="P36" s="1263"/>
    </row>
    <row r="37" spans="1:16" ht="14.25" thickBot="1">
      <c r="A37" s="1261"/>
      <c r="B37" s="1262"/>
      <c r="C37" s="1262"/>
      <c r="D37" s="1263"/>
      <c r="E37" s="1263"/>
      <c r="F37" s="1263"/>
      <c r="G37" s="1263"/>
      <c r="H37" s="1263"/>
      <c r="I37" s="1263"/>
      <c r="J37" s="1263"/>
      <c r="K37" s="1263"/>
      <c r="L37" s="1263"/>
      <c r="M37" s="1263"/>
      <c r="N37" s="1263"/>
      <c r="O37" s="1263"/>
      <c r="P37" s="1263"/>
    </row>
    <row r="38" spans="1:16" ht="14.25" thickBot="1">
      <c r="A38" s="1261"/>
      <c r="B38" s="1262"/>
      <c r="C38" s="1262"/>
      <c r="D38" s="1263"/>
      <c r="E38" s="1263"/>
      <c r="F38" s="1263"/>
      <c r="G38" s="1263"/>
      <c r="H38" s="1263"/>
      <c r="I38" s="1263"/>
      <c r="J38" s="1263"/>
      <c r="K38" s="1263"/>
      <c r="L38" s="1263"/>
      <c r="M38" s="1263"/>
      <c r="N38" s="1263"/>
      <c r="O38" s="1263"/>
      <c r="P38" s="1263"/>
    </row>
    <row r="39" spans="1:16" ht="13.5" customHeight="1" thickBot="1">
      <c r="A39" s="1264" t="s">
        <v>1279</v>
      </c>
      <c r="B39" s="1265"/>
      <c r="C39" s="1265"/>
      <c r="D39" s="1267" t="s">
        <v>1244</v>
      </c>
      <c r="E39" s="1268"/>
      <c r="F39" s="1268"/>
      <c r="G39" s="1268"/>
      <c r="H39" s="1268"/>
      <c r="I39" s="1268"/>
      <c r="J39" s="1268"/>
      <c r="K39" s="1268"/>
      <c r="L39" s="1268"/>
      <c r="M39" s="1268"/>
      <c r="N39" s="1268"/>
      <c r="O39" s="1268"/>
      <c r="P39" s="1269"/>
    </row>
    <row r="40" spans="1:16" ht="13.5" customHeight="1" thickBot="1">
      <c r="A40" s="1266"/>
      <c r="B40" s="1265"/>
      <c r="C40" s="1265"/>
      <c r="D40" s="1270"/>
      <c r="E40" s="1271"/>
      <c r="F40" s="1271"/>
      <c r="G40" s="1271"/>
      <c r="H40" s="1271"/>
      <c r="I40" s="1271"/>
      <c r="J40" s="1271"/>
      <c r="K40" s="1271"/>
      <c r="L40" s="1271"/>
      <c r="M40" s="1271"/>
      <c r="N40" s="1271"/>
      <c r="O40" s="1271"/>
      <c r="P40" s="1272"/>
    </row>
    <row r="41" spans="1:16" ht="13.5" customHeight="1" thickBot="1">
      <c r="A41" s="1266"/>
      <c r="B41" s="1265"/>
      <c r="C41" s="1265"/>
      <c r="D41" s="1270"/>
      <c r="E41" s="1271"/>
      <c r="F41" s="1271"/>
      <c r="G41" s="1271"/>
      <c r="H41" s="1271"/>
      <c r="I41" s="1271"/>
      <c r="J41" s="1271"/>
      <c r="K41" s="1271"/>
      <c r="L41" s="1271"/>
      <c r="M41" s="1271"/>
      <c r="N41" s="1271"/>
      <c r="O41" s="1271"/>
      <c r="P41" s="1272"/>
    </row>
    <row r="42" spans="1:16" ht="13.5" customHeight="1" thickBot="1">
      <c r="A42" s="1266"/>
      <c r="B42" s="1265"/>
      <c r="C42" s="1265"/>
      <c r="D42" s="1270"/>
      <c r="E42" s="1271"/>
      <c r="F42" s="1271"/>
      <c r="G42" s="1271"/>
      <c r="H42" s="1271"/>
      <c r="I42" s="1271"/>
      <c r="J42" s="1271"/>
      <c r="K42" s="1271"/>
      <c r="L42" s="1271"/>
      <c r="M42" s="1271"/>
      <c r="N42" s="1271"/>
      <c r="O42" s="1271"/>
      <c r="P42" s="1272"/>
    </row>
    <row r="43" spans="1:16" ht="14.25" customHeight="1" thickBot="1">
      <c r="A43" s="1266"/>
      <c r="B43" s="1265"/>
      <c r="C43" s="1265"/>
      <c r="D43" s="1273"/>
      <c r="E43" s="1274"/>
      <c r="F43" s="1274"/>
      <c r="G43" s="1274"/>
      <c r="H43" s="1274"/>
      <c r="I43" s="1274"/>
      <c r="J43" s="1274"/>
      <c r="K43" s="1274"/>
      <c r="L43" s="1274"/>
      <c r="M43" s="1274"/>
      <c r="N43" s="1274"/>
      <c r="O43" s="1274"/>
      <c r="P43" s="1275"/>
    </row>
  </sheetData>
  <mergeCells count="11">
    <mergeCell ref="A21:C38"/>
    <mergeCell ref="D21:P38"/>
    <mergeCell ref="A39:C43"/>
    <mergeCell ref="D39:P43"/>
    <mergeCell ref="A1:H9"/>
    <mergeCell ref="I1:P4"/>
    <mergeCell ref="I5:P9"/>
    <mergeCell ref="A10:C17"/>
    <mergeCell ref="D10:P17"/>
    <mergeCell ref="A18:C20"/>
    <mergeCell ref="D18:P20"/>
  </mergeCells>
  <phoneticPr fontId="5"/>
  <pageMargins left="0.23622047244094491" right="0.23622047244094491" top="0.39370078740157483" bottom="0.39370078740157483" header="0.31496062992125984" footer="0.31496062992125984"/>
  <pageSetup paperSize="9" scale="99" orientation="landscape"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indexed="43"/>
  </sheetPr>
  <dimension ref="A1:W340"/>
  <sheetViews>
    <sheetView showZeros="0" view="pageBreakPreview" topLeftCell="A71" zoomScaleNormal="70" zoomScaleSheetLayoutView="100" workbookViewId="0">
      <selection activeCell="C18" sqref="C18:K18"/>
    </sheetView>
  </sheetViews>
  <sheetFormatPr defaultColWidth="9" defaultRowHeight="13.5"/>
  <cols>
    <col min="1" max="1" width="2.5" style="185" customWidth="1"/>
    <col min="2" max="2" width="8.125" style="185" customWidth="1"/>
    <col min="3" max="3" width="14.25" style="185" customWidth="1"/>
    <col min="4" max="4" width="16.625" style="185" customWidth="1"/>
    <col min="5" max="5" width="7.5" style="185" customWidth="1"/>
    <col min="6" max="6" width="2.875" style="185" customWidth="1"/>
    <col min="7" max="7" width="5.625" style="185" customWidth="1"/>
    <col min="8" max="8" width="2.75" style="185" customWidth="1"/>
    <col min="9" max="9" width="5.25" style="185" customWidth="1"/>
    <col min="10" max="11" width="2.875" style="185" customWidth="1"/>
    <col min="12" max="12" width="3.25" style="185" customWidth="1"/>
    <col min="13" max="13" width="3.125" style="185" customWidth="1"/>
    <col min="14" max="14" width="2.625" style="185" customWidth="1"/>
    <col min="15" max="15" width="3" style="185" customWidth="1"/>
    <col min="16" max="16" width="2.625" style="185" customWidth="1"/>
    <col min="17" max="17" width="8.25" style="185" customWidth="1"/>
    <col min="18" max="18" width="2.375" style="185" customWidth="1"/>
    <col min="19" max="21" width="2.125" style="185" customWidth="1"/>
    <col min="22" max="16384" width="9" style="185"/>
  </cols>
  <sheetData>
    <row r="1" spans="1:22">
      <c r="A1" s="242"/>
      <c r="B1" s="242"/>
      <c r="C1" s="242"/>
      <c r="D1" s="242"/>
      <c r="E1" s="242"/>
      <c r="F1" s="242"/>
      <c r="G1" s="242"/>
      <c r="H1" s="242"/>
      <c r="I1" s="242"/>
      <c r="J1" s="242"/>
      <c r="K1" s="242"/>
      <c r="L1" s="242"/>
      <c r="M1" s="242"/>
      <c r="N1" s="242"/>
      <c r="O1" s="242"/>
      <c r="P1" s="242"/>
      <c r="Q1" s="242"/>
      <c r="R1" s="242"/>
      <c r="S1" s="242"/>
      <c r="T1" s="242"/>
    </row>
    <row r="2" spans="1:22">
      <c r="A2" s="242"/>
      <c r="B2" s="242" t="s">
        <v>269</v>
      </c>
      <c r="C2" s="242"/>
      <c r="D2" s="242"/>
      <c r="E2" s="242"/>
      <c r="F2" s="242"/>
      <c r="G2" s="242"/>
      <c r="H2" s="242"/>
      <c r="I2" s="242"/>
      <c r="J2" s="242"/>
      <c r="K2" s="242"/>
      <c r="L2" s="242"/>
      <c r="M2" s="242"/>
      <c r="N2" s="242"/>
      <c r="O2" s="242"/>
      <c r="P2" s="242"/>
      <c r="Q2" s="242"/>
      <c r="R2" s="242"/>
      <c r="S2" s="242"/>
      <c r="T2" s="242"/>
    </row>
    <row r="3" spans="1:22" ht="17.25">
      <c r="A3" s="1286" t="s">
        <v>270</v>
      </c>
      <c r="B3" s="1286"/>
      <c r="C3" s="1286"/>
      <c r="D3" s="1286"/>
      <c r="E3" s="1286"/>
      <c r="F3" s="1286"/>
      <c r="G3" s="1286"/>
      <c r="H3" s="1286"/>
      <c r="I3" s="1286"/>
      <c r="J3" s="1286"/>
      <c r="K3" s="1286"/>
      <c r="L3" s="1286"/>
      <c r="M3" s="1286"/>
      <c r="N3" s="1286"/>
      <c r="O3" s="1286"/>
      <c r="P3" s="1286"/>
      <c r="Q3" s="1286"/>
      <c r="R3" s="1286"/>
      <c r="S3" s="337"/>
      <c r="T3" s="337"/>
    </row>
    <row r="4" spans="1:22">
      <c r="A4" s="242"/>
      <c r="B4" s="242"/>
      <c r="C4" s="242"/>
      <c r="D4" s="242"/>
      <c r="E4" s="242"/>
      <c r="F4" s="242"/>
      <c r="G4" s="242"/>
      <c r="O4" s="242"/>
      <c r="P4" s="242"/>
      <c r="Q4" s="242"/>
    </row>
    <row r="5" spans="1:22">
      <c r="A5" s="242"/>
      <c r="B5" s="242"/>
      <c r="C5" s="242"/>
      <c r="D5" s="242"/>
      <c r="E5" s="242"/>
      <c r="F5" s="242"/>
      <c r="G5" s="242"/>
      <c r="H5" s="190"/>
      <c r="I5" s="1287"/>
      <c r="J5" s="1287"/>
      <c r="L5" s="338"/>
      <c r="U5" s="242"/>
      <c r="V5" s="242"/>
    </row>
    <row r="6" spans="1:22">
      <c r="A6" s="242"/>
      <c r="B6" s="242"/>
      <c r="C6" s="242"/>
      <c r="D6" s="242"/>
      <c r="E6" s="242"/>
      <c r="F6" s="242"/>
      <c r="G6" s="242"/>
      <c r="H6" s="190"/>
      <c r="I6" s="1287"/>
      <c r="J6" s="1287"/>
      <c r="K6" s="338"/>
      <c r="L6" s="338"/>
      <c r="M6" s="338"/>
      <c r="U6" s="242"/>
      <c r="V6" s="242"/>
    </row>
    <row r="7" spans="1:22">
      <c r="A7" s="242"/>
      <c r="B7" s="242"/>
      <c r="C7" s="242"/>
      <c r="D7" s="242"/>
      <c r="E7" s="242"/>
      <c r="F7" s="242"/>
      <c r="G7" s="242"/>
      <c r="H7" s="190"/>
      <c r="I7" s="242"/>
      <c r="J7" s="242"/>
      <c r="K7" s="242"/>
      <c r="L7" s="242"/>
      <c r="M7" s="242"/>
      <c r="S7" s="242"/>
      <c r="T7" s="242"/>
      <c r="U7" s="242"/>
      <c r="V7" s="242"/>
    </row>
    <row r="8" spans="1:22" ht="33.75" customHeight="1">
      <c r="A8" s="242"/>
      <c r="B8" s="242"/>
      <c r="C8" s="242"/>
      <c r="D8" s="242"/>
      <c r="E8" s="242"/>
      <c r="F8" s="242"/>
      <c r="G8" s="242"/>
      <c r="H8" s="1288" t="s">
        <v>1166</v>
      </c>
      <c r="I8" s="1288"/>
      <c r="J8" s="339" t="s">
        <v>28</v>
      </c>
      <c r="L8" s="340" t="s">
        <v>29</v>
      </c>
      <c r="M8" s="242"/>
      <c r="N8" s="242" t="s">
        <v>216</v>
      </c>
      <c r="S8" s="242"/>
      <c r="T8" s="242"/>
      <c r="U8" s="242"/>
      <c r="V8" s="242"/>
    </row>
    <row r="9" spans="1:22">
      <c r="A9" s="242"/>
      <c r="B9" s="242"/>
      <c r="C9" s="242"/>
      <c r="D9" s="242"/>
      <c r="E9" s="242"/>
      <c r="F9" s="242"/>
      <c r="G9" s="242"/>
      <c r="H9" s="242"/>
      <c r="I9" s="242"/>
      <c r="J9" s="242"/>
      <c r="K9" s="242"/>
      <c r="L9" s="242"/>
      <c r="M9" s="242"/>
      <c r="N9" s="242"/>
      <c r="O9" s="242"/>
      <c r="P9" s="242"/>
      <c r="Q9" s="242"/>
      <c r="R9" s="242"/>
      <c r="S9" s="242"/>
      <c r="T9" s="242"/>
    </row>
    <row r="10" spans="1:22">
      <c r="A10" s="242"/>
      <c r="B10" s="242" t="s">
        <v>271</v>
      </c>
      <c r="C10" s="242"/>
      <c r="D10" s="242"/>
      <c r="E10" s="242"/>
      <c r="F10" s="242"/>
      <c r="G10" s="242"/>
      <c r="H10" s="242"/>
      <c r="I10" s="242"/>
      <c r="J10" s="242"/>
      <c r="K10" s="242"/>
      <c r="L10" s="242"/>
      <c r="M10" s="242"/>
      <c r="N10" s="242"/>
      <c r="O10" s="242"/>
      <c r="P10" s="242"/>
      <c r="Q10" s="242"/>
      <c r="R10" s="242"/>
      <c r="S10" s="242"/>
      <c r="T10" s="242"/>
    </row>
    <row r="11" spans="1:22">
      <c r="A11" s="242"/>
      <c r="B11" s="242"/>
      <c r="C11" s="190"/>
      <c r="D11" s="242"/>
      <c r="E11" s="242"/>
      <c r="F11" s="242"/>
      <c r="G11" s="242"/>
      <c r="H11" s="242"/>
      <c r="I11" s="242"/>
      <c r="J11" s="242"/>
      <c r="K11" s="242"/>
      <c r="L11" s="242"/>
      <c r="M11" s="242"/>
      <c r="N11" s="242"/>
      <c r="O11" s="242"/>
      <c r="P11" s="242"/>
      <c r="Q11" s="242"/>
      <c r="R11" s="242"/>
      <c r="S11" s="242"/>
      <c r="T11" s="242"/>
    </row>
    <row r="12" spans="1:22" ht="16.5" customHeight="1">
      <c r="A12" s="242"/>
      <c r="B12" s="242"/>
      <c r="C12" s="242"/>
      <c r="D12" s="242"/>
      <c r="E12" s="242"/>
      <c r="F12" s="242" t="s">
        <v>272</v>
      </c>
      <c r="G12" s="242"/>
      <c r="H12" s="1289" t="str">
        <f>基本入力情報!D47</f>
        <v>横浜市中区港町一丁目1番地　□ビル９階</v>
      </c>
      <c r="I12" s="1289"/>
      <c r="J12" s="1289"/>
      <c r="K12" s="1289"/>
      <c r="L12" s="1289"/>
      <c r="M12" s="1289"/>
      <c r="N12" s="1289"/>
      <c r="O12" s="1289"/>
      <c r="P12" s="1289"/>
      <c r="Q12" s="1289"/>
      <c r="R12" s="1289"/>
      <c r="S12" s="242"/>
    </row>
    <row r="13" spans="1:22" ht="15" customHeight="1">
      <c r="A13" s="242"/>
      <c r="B13" s="242"/>
      <c r="C13" s="242"/>
      <c r="E13" s="353" t="s">
        <v>121</v>
      </c>
      <c r="F13" s="242"/>
      <c r="G13" s="242"/>
      <c r="H13" s="251" t="str">
        <f>基本入力情報!D48</f>
        <v>株式会社　保全建設株式会社</v>
      </c>
      <c r="I13" s="251"/>
      <c r="J13" s="251"/>
      <c r="K13" s="251"/>
      <c r="L13" s="251"/>
      <c r="M13" s="251"/>
      <c r="N13" s="251"/>
      <c r="O13" s="251"/>
      <c r="P13" s="251"/>
      <c r="Q13" s="251"/>
      <c r="R13" s="251"/>
      <c r="S13" s="242"/>
    </row>
    <row r="14" spans="1:22">
      <c r="A14" s="242"/>
      <c r="B14" s="242"/>
      <c r="C14" s="242"/>
      <c r="D14" s="242"/>
      <c r="E14" s="242"/>
      <c r="F14" s="242" t="s">
        <v>273</v>
      </c>
      <c r="G14" s="242"/>
      <c r="H14" s="724" t="s">
        <v>98</v>
      </c>
      <c r="I14" s="724"/>
      <c r="J14" s="724"/>
      <c r="K14" s="724"/>
      <c r="L14" s="724" t="str">
        <f>基本入力情報!D57</f>
        <v>○○二朗</v>
      </c>
      <c r="M14" s="725"/>
      <c r="N14" s="724"/>
      <c r="O14" s="724"/>
      <c r="P14" s="724"/>
      <c r="Q14" s="341"/>
      <c r="S14" s="242"/>
    </row>
    <row r="15" spans="1:22">
      <c r="A15" s="242"/>
      <c r="B15" s="242"/>
      <c r="C15" s="242"/>
      <c r="D15" s="242"/>
      <c r="E15" s="242"/>
      <c r="F15" s="242"/>
      <c r="G15" s="242"/>
      <c r="H15" s="242"/>
      <c r="I15" s="242"/>
      <c r="J15" s="242"/>
      <c r="K15" s="242"/>
      <c r="L15" s="242"/>
      <c r="M15" s="242"/>
      <c r="N15" s="242"/>
      <c r="O15" s="242"/>
      <c r="P15" s="242"/>
      <c r="Q15" s="242"/>
      <c r="R15" s="242"/>
      <c r="S15" s="242"/>
      <c r="T15" s="242"/>
    </row>
    <row r="16" spans="1:22" ht="7.5" customHeight="1">
      <c r="A16" s="242"/>
      <c r="B16" s="242"/>
      <c r="C16" s="242"/>
      <c r="D16" s="242"/>
      <c r="E16" s="242"/>
      <c r="F16" s="242"/>
      <c r="G16" s="242"/>
      <c r="H16" s="242"/>
      <c r="I16" s="242"/>
      <c r="J16" s="242"/>
      <c r="K16" s="242"/>
      <c r="L16" s="242"/>
      <c r="M16" s="242"/>
      <c r="N16" s="242"/>
      <c r="O16" s="242"/>
      <c r="P16" s="242"/>
      <c r="Q16" s="242"/>
      <c r="R16" s="242"/>
      <c r="S16" s="242"/>
      <c r="T16" s="242"/>
    </row>
    <row r="17" spans="1:23" s="335" customFormat="1" ht="27" customHeight="1">
      <c r="A17" s="249"/>
      <c r="B17" s="344" t="s">
        <v>922</v>
      </c>
      <c r="C17" s="1290" t="str">
        <f>基本入力情報!C14</f>
        <v xml:space="preserve">●●●●学校フェンス改修その他工事  </v>
      </c>
      <c r="D17" s="1291"/>
      <c r="E17" s="1291"/>
      <c r="F17" s="1291"/>
      <c r="G17" s="1291"/>
      <c r="H17" s="1291"/>
      <c r="I17" s="1291"/>
      <c r="J17" s="1291"/>
      <c r="K17" s="1291"/>
      <c r="L17" s="1291"/>
      <c r="M17" s="1291"/>
      <c r="N17" s="1291"/>
      <c r="O17" s="1291"/>
      <c r="P17" s="1291"/>
      <c r="Q17" s="1291"/>
      <c r="R17" s="1292"/>
      <c r="S17" s="249"/>
      <c r="T17" s="249"/>
      <c r="U17" s="249"/>
      <c r="V17" s="249"/>
    </row>
    <row r="18" spans="1:23" s="347" customFormat="1" ht="20.25" customHeight="1">
      <c r="A18" s="343"/>
      <c r="B18" s="344" t="s">
        <v>25</v>
      </c>
      <c r="C18" s="1304" t="str">
        <f>基本入力情報!C16</f>
        <v>横浜市金沢区二丁目２５番地４</v>
      </c>
      <c r="D18" s="1304"/>
      <c r="E18" s="1304"/>
      <c r="F18" s="1304"/>
      <c r="G18" s="1304"/>
      <c r="H18" s="1304"/>
      <c r="I18" s="1304"/>
      <c r="J18" s="1304"/>
      <c r="K18" s="1304"/>
      <c r="L18" s="345"/>
      <c r="M18" s="345"/>
      <c r="N18" s="345"/>
      <c r="O18" s="345"/>
      <c r="P18" s="345"/>
      <c r="Q18" s="345"/>
      <c r="R18" s="346"/>
      <c r="S18" s="343"/>
      <c r="T18" s="343"/>
      <c r="U18" s="343"/>
      <c r="V18" s="343"/>
    </row>
    <row r="19" spans="1:23" ht="12.75" customHeight="1">
      <c r="A19" s="242"/>
      <c r="B19" s="348"/>
      <c r="C19" s="349"/>
      <c r="D19" s="1305" t="s">
        <v>274</v>
      </c>
      <c r="E19" s="1306"/>
      <c r="F19" s="1307" t="s">
        <v>275</v>
      </c>
      <c r="G19" s="1308"/>
      <c r="H19" s="1308"/>
      <c r="I19" s="1308"/>
      <c r="J19" s="1309"/>
      <c r="K19" s="1316" t="s">
        <v>276</v>
      </c>
      <c r="L19" s="1317"/>
      <c r="M19" s="1317"/>
      <c r="N19" s="1317"/>
      <c r="O19" s="1317"/>
      <c r="P19" s="1318"/>
      <c r="Q19" s="1325" t="s">
        <v>277</v>
      </c>
      <c r="R19" s="1326"/>
      <c r="S19" s="242"/>
      <c r="T19" s="242"/>
      <c r="U19" s="242"/>
      <c r="V19" s="242"/>
    </row>
    <row r="20" spans="1:23">
      <c r="A20" s="242"/>
      <c r="B20" s="350" t="s">
        <v>278</v>
      </c>
      <c r="C20" s="350" t="s">
        <v>279</v>
      </c>
      <c r="D20" s="351" t="s">
        <v>280</v>
      </c>
      <c r="E20" s="352" t="s">
        <v>281</v>
      </c>
      <c r="F20" s="1310"/>
      <c r="G20" s="1311"/>
      <c r="H20" s="1311"/>
      <c r="I20" s="1311"/>
      <c r="J20" s="1312"/>
      <c r="K20" s="1319"/>
      <c r="L20" s="1320"/>
      <c r="M20" s="1320"/>
      <c r="N20" s="1320"/>
      <c r="O20" s="1320"/>
      <c r="P20" s="1321"/>
      <c r="Q20" s="1327"/>
      <c r="R20" s="1328"/>
      <c r="S20" s="242"/>
      <c r="T20" s="242"/>
      <c r="U20" s="242"/>
      <c r="V20" s="242"/>
    </row>
    <row r="21" spans="1:23">
      <c r="A21" s="242"/>
      <c r="B21" s="350"/>
      <c r="C21" s="354"/>
      <c r="D21" s="355" t="s">
        <v>282</v>
      </c>
      <c r="E21" s="356" t="s">
        <v>283</v>
      </c>
      <c r="F21" s="1310"/>
      <c r="G21" s="1311"/>
      <c r="H21" s="1311"/>
      <c r="I21" s="1311"/>
      <c r="J21" s="1312"/>
      <c r="K21" s="1319"/>
      <c r="L21" s="1320"/>
      <c r="M21" s="1320"/>
      <c r="N21" s="1320"/>
      <c r="O21" s="1320"/>
      <c r="P21" s="1321"/>
      <c r="Q21" s="1329" t="s">
        <v>284</v>
      </c>
      <c r="R21" s="1330"/>
      <c r="S21" s="242"/>
      <c r="T21" s="242"/>
      <c r="U21" s="242"/>
      <c r="V21" s="242"/>
    </row>
    <row r="22" spans="1:23">
      <c r="A22" s="242"/>
      <c r="B22" s="357"/>
      <c r="C22" s="358"/>
      <c r="D22" s="270"/>
      <c r="E22" s="359"/>
      <c r="F22" s="1313"/>
      <c r="G22" s="1314"/>
      <c r="H22" s="1314"/>
      <c r="I22" s="1314"/>
      <c r="J22" s="1315"/>
      <c r="K22" s="1322"/>
      <c r="L22" s="1323"/>
      <c r="M22" s="1323"/>
      <c r="N22" s="1323"/>
      <c r="O22" s="1323"/>
      <c r="P22" s="1324"/>
      <c r="Q22" s="1331"/>
      <c r="R22" s="1332"/>
      <c r="S22" s="242"/>
      <c r="T22" s="242"/>
      <c r="U22" s="242"/>
      <c r="V22" s="242"/>
    </row>
    <row r="23" spans="1:23">
      <c r="A23" s="242"/>
      <c r="B23" s="1293" t="s">
        <v>285</v>
      </c>
      <c r="C23" s="1296" t="s">
        <v>286</v>
      </c>
      <c r="D23" s="1299" t="s">
        <v>287</v>
      </c>
      <c r="E23" s="360" t="s">
        <v>288</v>
      </c>
      <c r="F23" s="274"/>
      <c r="G23" s="272"/>
      <c r="H23" s="272"/>
      <c r="I23" s="272"/>
      <c r="J23" s="276"/>
      <c r="K23" s="274" t="s">
        <v>289</v>
      </c>
      <c r="L23" s="272" t="s">
        <v>290</v>
      </c>
      <c r="M23" s="272"/>
      <c r="N23" s="272"/>
      <c r="O23" s="272"/>
      <c r="P23" s="276"/>
      <c r="Q23" s="361"/>
      <c r="R23" s="362"/>
      <c r="S23" s="242"/>
      <c r="T23" s="242"/>
      <c r="U23" s="242"/>
      <c r="V23" s="242"/>
    </row>
    <row r="24" spans="1:23">
      <c r="A24" s="242"/>
      <c r="B24" s="1294"/>
      <c r="C24" s="1297"/>
      <c r="D24" s="1300"/>
      <c r="E24" s="363" t="s">
        <v>291</v>
      </c>
      <c r="F24" s="277"/>
      <c r="G24" s="242" t="s">
        <v>292</v>
      </c>
      <c r="H24" s="242"/>
      <c r="I24" s="242"/>
      <c r="J24" s="278"/>
      <c r="K24" s="277"/>
      <c r="L24" s="242" t="s">
        <v>293</v>
      </c>
      <c r="M24" s="242"/>
      <c r="N24" s="242"/>
      <c r="O24" s="242"/>
      <c r="P24" s="278"/>
      <c r="Q24" s="1301" t="s">
        <v>294</v>
      </c>
      <c r="R24" s="1302"/>
      <c r="S24" s="242" t="s">
        <v>295</v>
      </c>
      <c r="T24" s="242"/>
      <c r="U24" s="242"/>
      <c r="V24" s="242"/>
      <c r="W24" s="185" t="s">
        <v>296</v>
      </c>
    </row>
    <row r="25" spans="1:23">
      <c r="A25" s="242"/>
      <c r="B25" s="1294"/>
      <c r="C25" s="1297"/>
      <c r="D25" s="1300" t="s">
        <v>297</v>
      </c>
      <c r="E25" s="363" t="s">
        <v>298</v>
      </c>
      <c r="F25" s="277" t="s">
        <v>299</v>
      </c>
      <c r="G25" s="242" t="s">
        <v>300</v>
      </c>
      <c r="H25" s="242"/>
      <c r="I25" s="242"/>
      <c r="J25" s="278" t="s">
        <v>301</v>
      </c>
      <c r="K25" s="277" t="s">
        <v>289</v>
      </c>
      <c r="L25" s="242" t="s">
        <v>302</v>
      </c>
      <c r="M25" s="242"/>
      <c r="N25" s="242"/>
      <c r="O25" s="242"/>
      <c r="P25" s="278"/>
      <c r="Q25" s="355"/>
      <c r="R25" s="364"/>
      <c r="S25" s="242"/>
      <c r="T25" s="242"/>
      <c r="U25" s="242"/>
      <c r="V25" s="242"/>
      <c r="W25" s="185" t="s">
        <v>303</v>
      </c>
    </row>
    <row r="26" spans="1:23">
      <c r="A26" s="242"/>
      <c r="B26" s="1294"/>
      <c r="C26" s="1297"/>
      <c r="D26" s="1300"/>
      <c r="E26" s="363"/>
      <c r="F26" s="277"/>
      <c r="G26" s="242" t="s">
        <v>304</v>
      </c>
      <c r="H26" s="242"/>
      <c r="I26" s="242"/>
      <c r="J26" s="278"/>
      <c r="K26" s="365" t="s">
        <v>299</v>
      </c>
      <c r="L26" s="242"/>
      <c r="M26" s="242"/>
      <c r="N26" s="242"/>
      <c r="O26" s="242"/>
      <c r="P26" s="366" t="s">
        <v>301</v>
      </c>
      <c r="Q26" s="1301" t="s">
        <v>305</v>
      </c>
      <c r="R26" s="1302"/>
      <c r="S26" s="242"/>
      <c r="T26" s="242"/>
      <c r="U26" s="242"/>
      <c r="V26" s="242"/>
      <c r="W26" s="185" t="s">
        <v>306</v>
      </c>
    </row>
    <row r="27" spans="1:23">
      <c r="A27" s="242"/>
      <c r="B27" s="1295"/>
      <c r="C27" s="1298"/>
      <c r="D27" s="1303"/>
      <c r="E27" s="367"/>
      <c r="F27" s="270" t="s">
        <v>299</v>
      </c>
      <c r="G27" s="271" t="s">
        <v>307</v>
      </c>
      <c r="H27" s="271"/>
      <c r="I27" s="271"/>
      <c r="J27" s="286" t="s">
        <v>301</v>
      </c>
      <c r="K27" s="270"/>
      <c r="L27" s="271" t="s">
        <v>308</v>
      </c>
      <c r="M27" s="271"/>
      <c r="N27" s="271"/>
      <c r="O27" s="271"/>
      <c r="P27" s="286"/>
      <c r="Q27" s="368"/>
      <c r="R27" s="369"/>
      <c r="S27" s="242"/>
      <c r="T27" s="242"/>
      <c r="U27" s="242"/>
      <c r="V27" s="242"/>
    </row>
    <row r="28" spans="1:23">
      <c r="A28" s="242"/>
      <c r="B28" s="1333"/>
      <c r="C28" s="1336"/>
      <c r="D28" s="1339"/>
      <c r="E28" s="360"/>
      <c r="F28" s="274"/>
      <c r="G28" s="272"/>
      <c r="H28" s="272"/>
      <c r="I28" s="272"/>
      <c r="J28" s="276"/>
      <c r="K28" s="274" t="s">
        <v>289</v>
      </c>
      <c r="L28" s="272" t="s">
        <v>290</v>
      </c>
      <c r="M28" s="272"/>
      <c r="N28" s="272"/>
      <c r="O28" s="272"/>
      <c r="P28" s="276"/>
      <c r="Q28" s="361"/>
      <c r="R28" s="362"/>
      <c r="S28" s="242"/>
      <c r="T28" s="242"/>
      <c r="U28" s="242"/>
      <c r="V28" s="242"/>
    </row>
    <row r="29" spans="1:23">
      <c r="A29" s="242"/>
      <c r="B29" s="1334"/>
      <c r="C29" s="1337"/>
      <c r="D29" s="1340"/>
      <c r="E29" s="363"/>
      <c r="F29" s="277"/>
      <c r="G29" s="242" t="s">
        <v>292</v>
      </c>
      <c r="H29" s="242"/>
      <c r="I29" s="242"/>
      <c r="J29" s="278"/>
      <c r="K29" s="277"/>
      <c r="L29" s="242" t="s">
        <v>293</v>
      </c>
      <c r="M29" s="242"/>
      <c r="N29" s="242"/>
      <c r="O29" s="242"/>
      <c r="P29" s="278"/>
      <c r="Q29" s="1301" t="s">
        <v>309</v>
      </c>
      <c r="R29" s="1302"/>
      <c r="S29" s="242"/>
      <c r="T29" s="242"/>
      <c r="U29" s="242"/>
      <c r="V29" s="242"/>
    </row>
    <row r="30" spans="1:23">
      <c r="A30" s="242"/>
      <c r="B30" s="1334"/>
      <c r="C30" s="1337"/>
      <c r="D30" s="1340"/>
      <c r="E30" s="363"/>
      <c r="F30" s="277" t="s">
        <v>299</v>
      </c>
      <c r="G30" s="242"/>
      <c r="H30" s="242"/>
      <c r="I30" s="242"/>
      <c r="J30" s="278" t="s">
        <v>301</v>
      </c>
      <c r="K30" s="277" t="s">
        <v>289</v>
      </c>
      <c r="L30" s="242" t="s">
        <v>302</v>
      </c>
      <c r="M30" s="242"/>
      <c r="N30" s="242"/>
      <c r="O30" s="242"/>
      <c r="P30" s="278"/>
      <c r="Q30" s="355"/>
      <c r="R30" s="364"/>
      <c r="S30" s="242"/>
      <c r="T30" s="242"/>
      <c r="U30" s="242"/>
      <c r="V30" s="242"/>
    </row>
    <row r="31" spans="1:23">
      <c r="A31" s="242"/>
      <c r="B31" s="1334"/>
      <c r="C31" s="1337"/>
      <c r="D31" s="1340"/>
      <c r="E31" s="363"/>
      <c r="F31" s="277"/>
      <c r="G31" s="242" t="s">
        <v>304</v>
      </c>
      <c r="H31" s="242"/>
      <c r="I31" s="242"/>
      <c r="J31" s="278"/>
      <c r="K31" s="365" t="s">
        <v>299</v>
      </c>
      <c r="L31" s="242"/>
      <c r="M31" s="242"/>
      <c r="N31" s="242"/>
      <c r="O31" s="242"/>
      <c r="P31" s="366" t="s">
        <v>301</v>
      </c>
      <c r="Q31" s="1301" t="s">
        <v>305</v>
      </c>
      <c r="R31" s="1302"/>
      <c r="S31" s="242"/>
      <c r="T31" s="242"/>
      <c r="U31" s="242"/>
      <c r="V31" s="242"/>
    </row>
    <row r="32" spans="1:23">
      <c r="A32" s="242"/>
      <c r="B32" s="1335"/>
      <c r="C32" s="1338"/>
      <c r="D32" s="1341"/>
      <c r="E32" s="367"/>
      <c r="F32" s="270" t="s">
        <v>299</v>
      </c>
      <c r="G32" s="271"/>
      <c r="H32" s="271"/>
      <c r="I32" s="271"/>
      <c r="J32" s="286" t="s">
        <v>301</v>
      </c>
      <c r="K32" s="270"/>
      <c r="L32" s="271" t="s">
        <v>308</v>
      </c>
      <c r="M32" s="271"/>
      <c r="N32" s="271"/>
      <c r="O32" s="271"/>
      <c r="P32" s="286"/>
      <c r="Q32" s="368"/>
      <c r="R32" s="369"/>
      <c r="S32" s="242"/>
      <c r="T32" s="242"/>
      <c r="U32" s="242"/>
      <c r="V32" s="242"/>
    </row>
    <row r="33" spans="1:22">
      <c r="A33" s="242"/>
      <c r="B33" s="1333"/>
      <c r="C33" s="1336"/>
      <c r="D33" s="1339"/>
      <c r="E33" s="360"/>
      <c r="F33" s="274"/>
      <c r="G33" s="272"/>
      <c r="H33" s="272"/>
      <c r="I33" s="272"/>
      <c r="J33" s="276"/>
      <c r="K33" s="274" t="s">
        <v>289</v>
      </c>
      <c r="L33" s="272" t="s">
        <v>290</v>
      </c>
      <c r="M33" s="272"/>
      <c r="N33" s="272"/>
      <c r="O33" s="272"/>
      <c r="P33" s="276"/>
      <c r="Q33" s="361"/>
      <c r="R33" s="362"/>
      <c r="S33" s="242"/>
      <c r="T33" s="242"/>
      <c r="U33" s="242"/>
      <c r="V33" s="242"/>
    </row>
    <row r="34" spans="1:22">
      <c r="A34" s="242"/>
      <c r="B34" s="1334"/>
      <c r="C34" s="1337"/>
      <c r="D34" s="1340"/>
      <c r="E34" s="363"/>
      <c r="F34" s="277"/>
      <c r="G34" s="242" t="s">
        <v>292</v>
      </c>
      <c r="H34" s="242"/>
      <c r="I34" s="242"/>
      <c r="J34" s="278"/>
      <c r="K34" s="277"/>
      <c r="L34" s="242" t="s">
        <v>293</v>
      </c>
      <c r="M34" s="242"/>
      <c r="N34" s="242"/>
      <c r="O34" s="242"/>
      <c r="P34" s="278"/>
      <c r="Q34" s="1301" t="s">
        <v>309</v>
      </c>
      <c r="R34" s="1302"/>
      <c r="S34" s="242"/>
      <c r="T34" s="242"/>
      <c r="U34" s="242"/>
      <c r="V34" s="242"/>
    </row>
    <row r="35" spans="1:22">
      <c r="A35" s="242"/>
      <c r="B35" s="1334"/>
      <c r="C35" s="1337"/>
      <c r="D35" s="1340"/>
      <c r="E35" s="363"/>
      <c r="F35" s="277" t="s">
        <v>299</v>
      </c>
      <c r="G35" s="242"/>
      <c r="H35" s="242"/>
      <c r="I35" s="242"/>
      <c r="J35" s="278" t="s">
        <v>301</v>
      </c>
      <c r="K35" s="277" t="s">
        <v>289</v>
      </c>
      <c r="L35" s="242" t="s">
        <v>302</v>
      </c>
      <c r="M35" s="242"/>
      <c r="N35" s="242"/>
      <c r="O35" s="242"/>
      <c r="P35" s="278"/>
      <c r="Q35" s="355"/>
      <c r="R35" s="364"/>
      <c r="S35" s="242"/>
      <c r="T35" s="242"/>
      <c r="U35" s="242"/>
      <c r="V35" s="242"/>
    </row>
    <row r="36" spans="1:22">
      <c r="A36" s="242"/>
      <c r="B36" s="1334"/>
      <c r="C36" s="1337"/>
      <c r="D36" s="1340"/>
      <c r="E36" s="363"/>
      <c r="F36" s="277"/>
      <c r="G36" s="242" t="s">
        <v>304</v>
      </c>
      <c r="H36" s="242"/>
      <c r="I36" s="242"/>
      <c r="J36" s="278"/>
      <c r="K36" s="365" t="s">
        <v>299</v>
      </c>
      <c r="L36" s="242"/>
      <c r="M36" s="242"/>
      <c r="N36" s="242"/>
      <c r="O36" s="242"/>
      <c r="P36" s="366" t="s">
        <v>301</v>
      </c>
      <c r="Q36" s="1301" t="s">
        <v>305</v>
      </c>
      <c r="R36" s="1302"/>
      <c r="S36" s="242"/>
      <c r="T36" s="242"/>
      <c r="U36" s="242"/>
      <c r="V36" s="242"/>
    </row>
    <row r="37" spans="1:22">
      <c r="A37" s="242"/>
      <c r="B37" s="1335"/>
      <c r="C37" s="1338"/>
      <c r="D37" s="1341"/>
      <c r="E37" s="367"/>
      <c r="F37" s="270" t="s">
        <v>299</v>
      </c>
      <c r="G37" s="271"/>
      <c r="H37" s="271"/>
      <c r="I37" s="271"/>
      <c r="J37" s="286" t="s">
        <v>301</v>
      </c>
      <c r="K37" s="270"/>
      <c r="L37" s="271" t="s">
        <v>308</v>
      </c>
      <c r="M37" s="271"/>
      <c r="N37" s="271"/>
      <c r="O37" s="271"/>
      <c r="P37" s="286"/>
      <c r="Q37" s="368"/>
      <c r="R37" s="369"/>
      <c r="S37" s="242"/>
      <c r="T37" s="242"/>
      <c r="U37" s="242"/>
      <c r="V37" s="242"/>
    </row>
    <row r="38" spans="1:22">
      <c r="A38" s="242"/>
      <c r="B38" s="1333"/>
      <c r="C38" s="1336"/>
      <c r="D38" s="1339"/>
      <c r="E38" s="360"/>
      <c r="F38" s="274"/>
      <c r="G38" s="272"/>
      <c r="H38" s="272"/>
      <c r="I38" s="272"/>
      <c r="J38" s="276"/>
      <c r="K38" s="274" t="s">
        <v>289</v>
      </c>
      <c r="L38" s="272" t="s">
        <v>290</v>
      </c>
      <c r="M38" s="272"/>
      <c r="N38" s="272"/>
      <c r="O38" s="272"/>
      <c r="P38" s="276"/>
      <c r="Q38" s="361"/>
      <c r="R38" s="362"/>
      <c r="S38" s="242"/>
      <c r="T38" s="242"/>
      <c r="U38" s="242"/>
      <c r="V38" s="242"/>
    </row>
    <row r="39" spans="1:22">
      <c r="A39" s="242"/>
      <c r="B39" s="1334"/>
      <c r="C39" s="1337"/>
      <c r="D39" s="1340"/>
      <c r="E39" s="363"/>
      <c r="F39" s="277"/>
      <c r="G39" s="242" t="s">
        <v>292</v>
      </c>
      <c r="H39" s="242"/>
      <c r="I39" s="242"/>
      <c r="J39" s="278"/>
      <c r="K39" s="277"/>
      <c r="L39" s="242" t="s">
        <v>293</v>
      </c>
      <c r="M39" s="242"/>
      <c r="N39" s="242"/>
      <c r="O39" s="242"/>
      <c r="P39" s="278"/>
      <c r="Q39" s="1301" t="s">
        <v>309</v>
      </c>
      <c r="R39" s="1302"/>
      <c r="S39" s="242"/>
      <c r="T39" s="242"/>
      <c r="U39" s="242"/>
      <c r="V39" s="242"/>
    </row>
    <row r="40" spans="1:22">
      <c r="A40" s="242"/>
      <c r="B40" s="1334"/>
      <c r="C40" s="1337"/>
      <c r="D40" s="1340"/>
      <c r="E40" s="363"/>
      <c r="F40" s="277" t="s">
        <v>299</v>
      </c>
      <c r="G40" s="242"/>
      <c r="H40" s="242"/>
      <c r="I40" s="242"/>
      <c r="J40" s="278" t="s">
        <v>301</v>
      </c>
      <c r="K40" s="277" t="s">
        <v>289</v>
      </c>
      <c r="L40" s="242" t="s">
        <v>302</v>
      </c>
      <c r="M40" s="242"/>
      <c r="N40" s="242"/>
      <c r="O40" s="242"/>
      <c r="P40" s="278"/>
      <c r="Q40" s="355"/>
      <c r="R40" s="364"/>
      <c r="S40" s="242"/>
      <c r="T40" s="242"/>
      <c r="U40" s="242"/>
      <c r="V40" s="242"/>
    </row>
    <row r="41" spans="1:22">
      <c r="A41" s="242"/>
      <c r="B41" s="1334"/>
      <c r="C41" s="1337"/>
      <c r="D41" s="1340"/>
      <c r="E41" s="363"/>
      <c r="F41" s="277"/>
      <c r="G41" s="242" t="s">
        <v>304</v>
      </c>
      <c r="H41" s="242"/>
      <c r="I41" s="242"/>
      <c r="J41" s="278"/>
      <c r="K41" s="365" t="s">
        <v>299</v>
      </c>
      <c r="L41" s="242"/>
      <c r="M41" s="242"/>
      <c r="N41" s="242"/>
      <c r="O41" s="242"/>
      <c r="P41" s="366" t="s">
        <v>301</v>
      </c>
      <c r="Q41" s="1301" t="s">
        <v>305</v>
      </c>
      <c r="R41" s="1302"/>
      <c r="S41" s="242"/>
      <c r="T41" s="242"/>
      <c r="U41" s="242"/>
      <c r="V41" s="242"/>
    </row>
    <row r="42" spans="1:22">
      <c r="A42" s="242"/>
      <c r="B42" s="1335"/>
      <c r="C42" s="1338"/>
      <c r="D42" s="1341"/>
      <c r="E42" s="367"/>
      <c r="F42" s="270" t="s">
        <v>299</v>
      </c>
      <c r="G42" s="271"/>
      <c r="H42" s="271"/>
      <c r="I42" s="271"/>
      <c r="J42" s="286" t="s">
        <v>301</v>
      </c>
      <c r="K42" s="270"/>
      <c r="L42" s="271" t="s">
        <v>308</v>
      </c>
      <c r="M42" s="271"/>
      <c r="N42" s="271"/>
      <c r="O42" s="271"/>
      <c r="P42" s="286"/>
      <c r="Q42" s="368"/>
      <c r="R42" s="369"/>
      <c r="S42" s="242"/>
      <c r="T42" s="242"/>
      <c r="U42" s="242"/>
      <c r="V42" s="242"/>
    </row>
    <row r="43" spans="1:22">
      <c r="A43" s="242"/>
      <c r="B43" s="1333"/>
      <c r="C43" s="1336"/>
      <c r="D43" s="1339"/>
      <c r="E43" s="360"/>
      <c r="F43" s="274"/>
      <c r="G43" s="272"/>
      <c r="H43" s="272"/>
      <c r="I43" s="272"/>
      <c r="J43" s="276"/>
      <c r="K43" s="274" t="s">
        <v>289</v>
      </c>
      <c r="L43" s="272" t="s">
        <v>290</v>
      </c>
      <c r="M43" s="272"/>
      <c r="N43" s="272"/>
      <c r="O43" s="272"/>
      <c r="P43" s="276"/>
      <c r="Q43" s="361"/>
      <c r="R43" s="362"/>
      <c r="S43" s="242"/>
      <c r="T43" s="242"/>
      <c r="U43" s="242"/>
      <c r="V43" s="242"/>
    </row>
    <row r="44" spans="1:22">
      <c r="A44" s="242"/>
      <c r="B44" s="1334"/>
      <c r="C44" s="1337"/>
      <c r="D44" s="1340"/>
      <c r="E44" s="363"/>
      <c r="F44" s="277"/>
      <c r="G44" s="242" t="s">
        <v>292</v>
      </c>
      <c r="H44" s="242"/>
      <c r="I44" s="242"/>
      <c r="J44" s="278"/>
      <c r="K44" s="277"/>
      <c r="L44" s="242" t="s">
        <v>293</v>
      </c>
      <c r="M44" s="242"/>
      <c r="N44" s="242"/>
      <c r="O44" s="242"/>
      <c r="P44" s="278"/>
      <c r="Q44" s="1301" t="s">
        <v>309</v>
      </c>
      <c r="R44" s="1302"/>
      <c r="S44" s="242"/>
      <c r="T44" s="242"/>
      <c r="U44" s="242"/>
      <c r="V44" s="242"/>
    </row>
    <row r="45" spans="1:22">
      <c r="A45" s="242"/>
      <c r="B45" s="1334"/>
      <c r="C45" s="1337"/>
      <c r="D45" s="1340"/>
      <c r="E45" s="363"/>
      <c r="F45" s="277" t="s">
        <v>299</v>
      </c>
      <c r="G45" s="242"/>
      <c r="H45" s="242"/>
      <c r="I45" s="242"/>
      <c r="J45" s="278" t="s">
        <v>301</v>
      </c>
      <c r="K45" s="277" t="s">
        <v>289</v>
      </c>
      <c r="L45" s="242" t="s">
        <v>302</v>
      </c>
      <c r="M45" s="242"/>
      <c r="N45" s="242"/>
      <c r="O45" s="242"/>
      <c r="P45" s="278"/>
      <c r="Q45" s="355"/>
      <c r="R45" s="364"/>
      <c r="S45" s="242"/>
      <c r="T45" s="242"/>
      <c r="U45" s="242"/>
      <c r="V45" s="242"/>
    </row>
    <row r="46" spans="1:22">
      <c r="A46" s="242"/>
      <c r="B46" s="1334"/>
      <c r="C46" s="1337"/>
      <c r="D46" s="1340"/>
      <c r="E46" s="363"/>
      <c r="F46" s="277"/>
      <c r="G46" s="242" t="s">
        <v>304</v>
      </c>
      <c r="H46" s="242"/>
      <c r="I46" s="242"/>
      <c r="J46" s="278"/>
      <c r="K46" s="365" t="s">
        <v>299</v>
      </c>
      <c r="L46" s="242"/>
      <c r="M46" s="242"/>
      <c r="N46" s="242"/>
      <c r="O46" s="242"/>
      <c r="P46" s="366" t="s">
        <v>301</v>
      </c>
      <c r="Q46" s="1301" t="s">
        <v>305</v>
      </c>
      <c r="R46" s="1302"/>
      <c r="S46" s="242"/>
      <c r="T46" s="242"/>
      <c r="U46" s="242"/>
      <c r="V46" s="242"/>
    </row>
    <row r="47" spans="1:22">
      <c r="A47" s="242"/>
      <c r="B47" s="1335"/>
      <c r="C47" s="1338"/>
      <c r="D47" s="1341"/>
      <c r="E47" s="367"/>
      <c r="F47" s="270" t="s">
        <v>299</v>
      </c>
      <c r="G47" s="271"/>
      <c r="H47" s="271"/>
      <c r="I47" s="271"/>
      <c r="J47" s="286" t="s">
        <v>301</v>
      </c>
      <c r="K47" s="270"/>
      <c r="L47" s="271" t="s">
        <v>308</v>
      </c>
      <c r="M47" s="271"/>
      <c r="N47" s="271"/>
      <c r="O47" s="271"/>
      <c r="P47" s="286"/>
      <c r="Q47" s="368"/>
      <c r="R47" s="369"/>
      <c r="S47" s="242"/>
      <c r="T47" s="242"/>
      <c r="U47" s="242"/>
      <c r="V47" s="242"/>
    </row>
    <row r="48" spans="1:22">
      <c r="A48" s="242"/>
      <c r="B48" s="1333"/>
      <c r="C48" s="1336"/>
      <c r="D48" s="1339"/>
      <c r="E48" s="360"/>
      <c r="F48" s="274"/>
      <c r="G48" s="272"/>
      <c r="H48" s="272"/>
      <c r="I48" s="272"/>
      <c r="J48" s="276"/>
      <c r="K48" s="274" t="s">
        <v>289</v>
      </c>
      <c r="L48" s="272" t="s">
        <v>290</v>
      </c>
      <c r="M48" s="272"/>
      <c r="N48" s="272"/>
      <c r="O48" s="272"/>
      <c r="P48" s="276"/>
      <c r="Q48" s="361"/>
      <c r="R48" s="362"/>
      <c r="S48" s="242"/>
      <c r="T48" s="242"/>
      <c r="U48" s="242"/>
      <c r="V48" s="242"/>
    </row>
    <row r="49" spans="1:22">
      <c r="A49" s="242"/>
      <c r="B49" s="1334"/>
      <c r="C49" s="1337"/>
      <c r="D49" s="1340"/>
      <c r="E49" s="363"/>
      <c r="F49" s="277"/>
      <c r="G49" s="242" t="s">
        <v>292</v>
      </c>
      <c r="H49" s="242"/>
      <c r="I49" s="242"/>
      <c r="J49" s="278"/>
      <c r="K49" s="277"/>
      <c r="L49" s="242" t="s">
        <v>293</v>
      </c>
      <c r="M49" s="242"/>
      <c r="N49" s="242"/>
      <c r="O49" s="242"/>
      <c r="P49" s="278"/>
      <c r="Q49" s="1301" t="s">
        <v>309</v>
      </c>
      <c r="R49" s="1302"/>
      <c r="S49" s="242"/>
      <c r="T49" s="242"/>
      <c r="U49" s="242"/>
      <c r="V49" s="242"/>
    </row>
    <row r="50" spans="1:22">
      <c r="A50" s="242"/>
      <c r="B50" s="1334"/>
      <c r="C50" s="1337"/>
      <c r="D50" s="1340"/>
      <c r="E50" s="363"/>
      <c r="F50" s="277" t="s">
        <v>299</v>
      </c>
      <c r="G50" s="242"/>
      <c r="H50" s="242"/>
      <c r="I50" s="242"/>
      <c r="J50" s="278" t="s">
        <v>301</v>
      </c>
      <c r="K50" s="277" t="s">
        <v>289</v>
      </c>
      <c r="L50" s="242" t="s">
        <v>302</v>
      </c>
      <c r="M50" s="242"/>
      <c r="N50" s="242"/>
      <c r="O50" s="242"/>
      <c r="P50" s="278"/>
      <c r="Q50" s="355"/>
      <c r="R50" s="364"/>
      <c r="S50" s="242"/>
      <c r="T50" s="242"/>
      <c r="U50" s="242"/>
      <c r="V50" s="242"/>
    </row>
    <row r="51" spans="1:22">
      <c r="A51" s="242"/>
      <c r="B51" s="1334"/>
      <c r="C51" s="1337"/>
      <c r="D51" s="1340"/>
      <c r="E51" s="363"/>
      <c r="F51" s="277"/>
      <c r="G51" s="242" t="s">
        <v>304</v>
      </c>
      <c r="H51" s="242"/>
      <c r="I51" s="242"/>
      <c r="J51" s="278"/>
      <c r="K51" s="365" t="s">
        <v>299</v>
      </c>
      <c r="L51" s="242"/>
      <c r="M51" s="242"/>
      <c r="N51" s="242"/>
      <c r="O51" s="242"/>
      <c r="P51" s="366" t="s">
        <v>301</v>
      </c>
      <c r="Q51" s="1301" t="s">
        <v>305</v>
      </c>
      <c r="R51" s="1302"/>
      <c r="S51" s="242"/>
      <c r="T51" s="242"/>
      <c r="U51" s="242"/>
      <c r="V51" s="242"/>
    </row>
    <row r="52" spans="1:22">
      <c r="A52" s="242"/>
      <c r="B52" s="1335"/>
      <c r="C52" s="1338"/>
      <c r="D52" s="1341"/>
      <c r="E52" s="367"/>
      <c r="F52" s="270" t="s">
        <v>299</v>
      </c>
      <c r="G52" s="271"/>
      <c r="H52" s="271"/>
      <c r="I52" s="271"/>
      <c r="J52" s="286" t="s">
        <v>301</v>
      </c>
      <c r="K52" s="270"/>
      <c r="L52" s="271" t="s">
        <v>308</v>
      </c>
      <c r="M52" s="271"/>
      <c r="N52" s="271"/>
      <c r="O52" s="271"/>
      <c r="P52" s="286"/>
      <c r="Q52" s="368"/>
      <c r="R52" s="369"/>
      <c r="S52" s="242"/>
      <c r="T52" s="242"/>
      <c r="U52" s="242"/>
      <c r="V52" s="242"/>
    </row>
    <row r="53" spans="1:22">
      <c r="A53" s="242"/>
      <c r="B53" s="1333"/>
      <c r="C53" s="1336"/>
      <c r="D53" s="1339"/>
      <c r="E53" s="360"/>
      <c r="F53" s="274"/>
      <c r="G53" s="272"/>
      <c r="H53" s="272"/>
      <c r="I53" s="272"/>
      <c r="J53" s="276"/>
      <c r="K53" s="274" t="s">
        <v>289</v>
      </c>
      <c r="L53" s="272" t="s">
        <v>290</v>
      </c>
      <c r="M53" s="272"/>
      <c r="N53" s="272"/>
      <c r="O53" s="272"/>
      <c r="P53" s="276"/>
      <c r="Q53" s="361"/>
      <c r="R53" s="362"/>
      <c r="S53" s="242"/>
      <c r="T53" s="242"/>
      <c r="U53" s="242"/>
      <c r="V53" s="242"/>
    </row>
    <row r="54" spans="1:22">
      <c r="A54" s="242"/>
      <c r="B54" s="1334"/>
      <c r="C54" s="1337"/>
      <c r="D54" s="1340"/>
      <c r="E54" s="363"/>
      <c r="F54" s="277"/>
      <c r="G54" s="242" t="s">
        <v>292</v>
      </c>
      <c r="H54" s="242"/>
      <c r="I54" s="242"/>
      <c r="J54" s="278"/>
      <c r="K54" s="277"/>
      <c r="L54" s="242" t="s">
        <v>293</v>
      </c>
      <c r="M54" s="242"/>
      <c r="N54" s="242"/>
      <c r="O54" s="242"/>
      <c r="P54" s="278"/>
      <c r="Q54" s="1301" t="s">
        <v>309</v>
      </c>
      <c r="R54" s="1302"/>
      <c r="S54" s="242"/>
      <c r="T54" s="242"/>
      <c r="U54" s="242"/>
      <c r="V54" s="242"/>
    </row>
    <row r="55" spans="1:22">
      <c r="A55" s="242"/>
      <c r="B55" s="1334"/>
      <c r="C55" s="1337"/>
      <c r="D55" s="1340"/>
      <c r="E55" s="363"/>
      <c r="F55" s="277" t="s">
        <v>299</v>
      </c>
      <c r="G55" s="242"/>
      <c r="H55" s="242"/>
      <c r="I55" s="242"/>
      <c r="J55" s="278" t="s">
        <v>301</v>
      </c>
      <c r="K55" s="277" t="s">
        <v>289</v>
      </c>
      <c r="L55" s="242" t="s">
        <v>302</v>
      </c>
      <c r="M55" s="242"/>
      <c r="N55" s="242"/>
      <c r="O55" s="242"/>
      <c r="P55" s="278"/>
      <c r="Q55" s="355"/>
      <c r="R55" s="364"/>
      <c r="S55" s="242"/>
      <c r="T55" s="242"/>
      <c r="U55" s="242"/>
      <c r="V55" s="242"/>
    </row>
    <row r="56" spans="1:22">
      <c r="A56" s="242"/>
      <c r="B56" s="1334"/>
      <c r="C56" s="1337"/>
      <c r="D56" s="1340"/>
      <c r="E56" s="363"/>
      <c r="F56" s="277"/>
      <c r="G56" s="242" t="s">
        <v>304</v>
      </c>
      <c r="H56" s="242"/>
      <c r="I56" s="242"/>
      <c r="J56" s="278"/>
      <c r="K56" s="365" t="s">
        <v>299</v>
      </c>
      <c r="L56" s="242"/>
      <c r="M56" s="242"/>
      <c r="N56" s="242"/>
      <c r="O56" s="242"/>
      <c r="P56" s="366" t="s">
        <v>301</v>
      </c>
      <c r="Q56" s="1301" t="s">
        <v>305</v>
      </c>
      <c r="R56" s="1302"/>
      <c r="S56" s="242"/>
      <c r="T56" s="242"/>
      <c r="U56" s="242"/>
      <c r="V56" s="242"/>
    </row>
    <row r="57" spans="1:22">
      <c r="A57" s="242"/>
      <c r="B57" s="1335"/>
      <c r="C57" s="1338"/>
      <c r="D57" s="1341"/>
      <c r="E57" s="367"/>
      <c r="F57" s="270" t="s">
        <v>299</v>
      </c>
      <c r="G57" s="271"/>
      <c r="H57" s="271"/>
      <c r="I57" s="271"/>
      <c r="J57" s="286" t="s">
        <v>301</v>
      </c>
      <c r="K57" s="270"/>
      <c r="L57" s="271" t="s">
        <v>308</v>
      </c>
      <c r="M57" s="271"/>
      <c r="N57" s="271"/>
      <c r="O57" s="271"/>
      <c r="P57" s="286"/>
      <c r="Q57" s="368"/>
      <c r="R57" s="369"/>
      <c r="S57" s="242"/>
      <c r="T57" s="242"/>
      <c r="U57" s="242"/>
      <c r="V57" s="242"/>
    </row>
    <row r="58" spans="1:22">
      <c r="A58" s="242"/>
      <c r="B58" s="242"/>
      <c r="C58" s="242"/>
      <c r="D58" s="242"/>
      <c r="E58" s="242"/>
      <c r="F58" s="242"/>
      <c r="G58" s="242"/>
      <c r="H58" s="242"/>
      <c r="I58" s="242"/>
      <c r="J58" s="242"/>
      <c r="K58" s="242"/>
      <c r="L58" s="242"/>
      <c r="M58" s="242"/>
      <c r="N58" s="242"/>
      <c r="O58" s="242"/>
      <c r="P58" s="242"/>
      <c r="Q58" s="242"/>
      <c r="R58" s="242"/>
      <c r="S58" s="242"/>
      <c r="T58" s="242"/>
    </row>
    <row r="59" spans="1:22">
      <c r="A59" s="242"/>
      <c r="B59" s="370" t="s">
        <v>310</v>
      </c>
      <c r="C59" s="242"/>
      <c r="D59" s="242"/>
      <c r="E59" s="242"/>
      <c r="F59" s="242"/>
      <c r="G59" s="242"/>
      <c r="H59" s="242"/>
      <c r="I59" s="242"/>
      <c r="J59" s="242"/>
      <c r="K59" s="242"/>
      <c r="L59" s="242"/>
      <c r="M59" s="242"/>
      <c r="N59" s="242"/>
      <c r="O59" s="242"/>
      <c r="P59" s="242"/>
      <c r="Q59" s="242"/>
      <c r="R59" s="242"/>
      <c r="S59" s="242"/>
      <c r="T59" s="242"/>
    </row>
    <row r="60" spans="1:22">
      <c r="A60" s="242"/>
      <c r="B60" s="370" t="s">
        <v>311</v>
      </c>
      <c r="C60" s="242"/>
      <c r="D60" s="242"/>
      <c r="E60" s="242"/>
      <c r="F60" s="242"/>
      <c r="G60" s="242"/>
      <c r="H60" s="242"/>
      <c r="I60" s="242"/>
      <c r="J60" s="242"/>
      <c r="K60" s="242"/>
      <c r="L60" s="242"/>
      <c r="M60" s="242"/>
      <c r="N60" s="242"/>
      <c r="O60" s="242"/>
      <c r="P60" s="242"/>
      <c r="Q60" s="242"/>
      <c r="R60" s="242"/>
      <c r="S60" s="242"/>
      <c r="T60" s="242"/>
    </row>
    <row r="61" spans="1:22">
      <c r="A61" s="242"/>
      <c r="B61" s="242"/>
      <c r="C61" s="242"/>
      <c r="D61" s="242"/>
      <c r="E61" s="242"/>
      <c r="F61" s="242"/>
      <c r="G61" s="242"/>
      <c r="H61" s="242"/>
      <c r="I61" s="242"/>
      <c r="J61" s="242"/>
      <c r="K61" s="242"/>
      <c r="L61" s="242"/>
      <c r="M61" s="242"/>
      <c r="N61" s="242"/>
      <c r="O61" s="242"/>
      <c r="P61" s="242"/>
      <c r="Q61" s="242"/>
      <c r="R61" s="242"/>
      <c r="S61" s="242"/>
      <c r="T61" s="242"/>
    </row>
    <row r="62" spans="1:22">
      <c r="A62" s="242"/>
      <c r="B62" s="242"/>
      <c r="C62" s="280" t="s">
        <v>312</v>
      </c>
      <c r="D62" s="242"/>
      <c r="E62" s="242"/>
      <c r="F62" s="242"/>
      <c r="G62" s="242"/>
      <c r="H62" s="242"/>
      <c r="I62" s="242"/>
      <c r="J62" s="242"/>
      <c r="K62" s="242"/>
      <c r="L62" s="242"/>
      <c r="M62" s="242"/>
      <c r="N62" s="242"/>
      <c r="O62" s="242"/>
      <c r="P62" s="242"/>
      <c r="Q62" s="242"/>
      <c r="R62" s="242"/>
      <c r="S62" s="242"/>
      <c r="T62" s="242"/>
    </row>
    <row r="63" spans="1:22">
      <c r="A63" s="242"/>
      <c r="B63" s="242"/>
      <c r="C63" s="242"/>
      <c r="D63" s="242"/>
      <c r="E63" s="242"/>
      <c r="F63" s="242"/>
      <c r="G63" s="242"/>
      <c r="H63" s="242"/>
      <c r="I63" s="242"/>
      <c r="J63" s="242"/>
      <c r="K63" s="242"/>
      <c r="L63" s="242"/>
      <c r="M63" s="242"/>
      <c r="N63" s="242"/>
      <c r="O63" s="242"/>
      <c r="P63" s="242"/>
      <c r="Q63" s="242"/>
      <c r="S63" s="242"/>
      <c r="T63" s="242"/>
    </row>
    <row r="64" spans="1:22">
      <c r="A64" s="242"/>
      <c r="B64" s="242" t="s">
        <v>269</v>
      </c>
      <c r="C64" s="242"/>
      <c r="D64" s="242"/>
      <c r="E64" s="242"/>
      <c r="F64" s="242"/>
      <c r="G64" s="242"/>
      <c r="H64" s="242"/>
      <c r="I64" s="242"/>
      <c r="J64" s="242"/>
      <c r="K64" s="242"/>
      <c r="L64" s="242"/>
      <c r="M64" s="242"/>
      <c r="N64" s="242"/>
      <c r="O64" s="242"/>
      <c r="P64" s="242"/>
      <c r="Q64" s="242"/>
      <c r="R64" s="242"/>
      <c r="S64" s="242"/>
      <c r="T64" s="242"/>
    </row>
    <row r="65" spans="1:22" ht="17.25">
      <c r="A65" s="337"/>
      <c r="B65" s="337"/>
      <c r="C65" s="337"/>
      <c r="D65" s="337"/>
      <c r="E65" s="337"/>
      <c r="F65" s="337"/>
      <c r="G65" s="337"/>
      <c r="H65" s="337"/>
      <c r="I65" s="337"/>
      <c r="J65" s="337"/>
      <c r="K65" s="337"/>
      <c r="L65" s="337"/>
      <c r="M65" s="337"/>
      <c r="N65" s="337"/>
      <c r="O65" s="337"/>
      <c r="P65" s="337"/>
      <c r="Q65" s="337"/>
      <c r="R65" s="337"/>
      <c r="S65" s="337"/>
      <c r="T65" s="337"/>
    </row>
    <row r="66" spans="1:22">
      <c r="A66" s="242"/>
      <c r="B66" s="242"/>
      <c r="C66" s="242"/>
      <c r="D66" s="242"/>
      <c r="E66" s="242"/>
      <c r="F66" s="242"/>
      <c r="G66" s="242"/>
      <c r="O66" s="242"/>
      <c r="P66" s="242"/>
      <c r="Q66" s="242"/>
    </row>
    <row r="67" spans="1:22">
      <c r="A67" s="242"/>
      <c r="B67" s="242"/>
      <c r="C67" s="242"/>
      <c r="D67" s="242"/>
      <c r="E67" s="242"/>
      <c r="F67" s="242"/>
      <c r="G67" s="242"/>
      <c r="H67" s="190"/>
      <c r="I67" s="1287"/>
      <c r="J67" s="1287"/>
      <c r="L67" s="338"/>
      <c r="U67" s="242"/>
      <c r="V67" s="242"/>
    </row>
    <row r="68" spans="1:22">
      <c r="A68" s="242"/>
      <c r="B68" s="242"/>
      <c r="C68" s="242"/>
      <c r="D68" s="242"/>
      <c r="E68" s="242"/>
      <c r="F68" s="242"/>
      <c r="G68" s="242"/>
      <c r="H68" s="190"/>
      <c r="I68" s="1287"/>
      <c r="J68" s="1287"/>
      <c r="K68" s="338"/>
      <c r="L68" s="338"/>
      <c r="M68" s="338"/>
      <c r="U68" s="242"/>
      <c r="V68" s="242"/>
    </row>
    <row r="69" spans="1:22">
      <c r="A69" s="242"/>
      <c r="B69" s="242"/>
      <c r="C69" s="242"/>
      <c r="D69" s="242"/>
      <c r="E69" s="242"/>
      <c r="F69" s="242"/>
      <c r="G69" s="242"/>
      <c r="H69" s="190"/>
      <c r="I69" s="242"/>
      <c r="J69" s="242"/>
      <c r="K69" s="242"/>
      <c r="L69" s="242"/>
      <c r="M69" s="242"/>
      <c r="S69" s="242"/>
      <c r="T69" s="242"/>
      <c r="U69" s="242"/>
      <c r="V69" s="242"/>
    </row>
    <row r="70" spans="1:22" s="335" customFormat="1" ht="27" customHeight="1">
      <c r="A70" s="249"/>
      <c r="B70" s="342" t="s">
        <v>178</v>
      </c>
      <c r="C70" s="1342" t="str">
        <f>C17</f>
        <v xml:space="preserve">●●●●学校フェンス改修その他工事  </v>
      </c>
      <c r="D70" s="1342"/>
      <c r="E70" s="1342"/>
      <c r="F70" s="1342"/>
      <c r="G70" s="1342"/>
      <c r="H70" s="1342"/>
      <c r="I70" s="1342"/>
      <c r="J70" s="1342"/>
      <c r="K70" s="1342"/>
      <c r="L70" s="371"/>
      <c r="M70" s="371"/>
      <c r="N70" s="371"/>
      <c r="O70" s="371"/>
      <c r="P70" s="371"/>
      <c r="Q70" s="371"/>
      <c r="R70" s="372"/>
      <c r="S70" s="249"/>
      <c r="T70" s="249"/>
      <c r="U70" s="249"/>
      <c r="V70" s="249"/>
    </row>
    <row r="71" spans="1:22" s="347" customFormat="1" ht="20.25" customHeight="1">
      <c r="A71" s="343"/>
      <c r="B71" s="344" t="s">
        <v>25</v>
      </c>
      <c r="C71" s="1304" t="str">
        <f>C18</f>
        <v>横浜市金沢区二丁目２５番地４</v>
      </c>
      <c r="D71" s="1304"/>
      <c r="E71" s="1304"/>
      <c r="F71" s="1304"/>
      <c r="G71" s="1304"/>
      <c r="H71" s="1304"/>
      <c r="I71" s="1304"/>
      <c r="J71" s="1304"/>
      <c r="K71" s="1304"/>
      <c r="L71" s="345"/>
      <c r="M71" s="345"/>
      <c r="N71" s="345"/>
      <c r="O71" s="345"/>
      <c r="P71" s="345"/>
      <c r="Q71" s="345"/>
      <c r="R71" s="346"/>
      <c r="S71" s="343"/>
      <c r="T71" s="343"/>
      <c r="U71" s="343"/>
      <c r="V71" s="343"/>
    </row>
    <row r="72" spans="1:22" ht="12.75" customHeight="1">
      <c r="A72" s="242"/>
      <c r="B72" s="348"/>
      <c r="C72" s="349"/>
      <c r="D72" s="1305" t="s">
        <v>274</v>
      </c>
      <c r="E72" s="1306"/>
      <c r="F72" s="1307" t="s">
        <v>275</v>
      </c>
      <c r="G72" s="1308"/>
      <c r="H72" s="1308"/>
      <c r="I72" s="1308"/>
      <c r="J72" s="1309"/>
      <c r="K72" s="1316" t="s">
        <v>276</v>
      </c>
      <c r="L72" s="1317"/>
      <c r="M72" s="1317"/>
      <c r="N72" s="1317"/>
      <c r="O72" s="1317"/>
      <c r="P72" s="1318"/>
      <c r="Q72" s="1325" t="s">
        <v>277</v>
      </c>
      <c r="R72" s="1326"/>
      <c r="S72" s="242"/>
      <c r="T72" s="242"/>
      <c r="U72" s="242"/>
      <c r="V72" s="242"/>
    </row>
    <row r="73" spans="1:22">
      <c r="A73" s="242"/>
      <c r="B73" s="350" t="s">
        <v>278</v>
      </c>
      <c r="C73" s="350" t="s">
        <v>279</v>
      </c>
      <c r="D73" s="351" t="s">
        <v>280</v>
      </c>
      <c r="E73" s="352" t="s">
        <v>281</v>
      </c>
      <c r="F73" s="1310"/>
      <c r="G73" s="1311"/>
      <c r="H73" s="1311"/>
      <c r="I73" s="1311"/>
      <c r="J73" s="1312"/>
      <c r="K73" s="1319"/>
      <c r="L73" s="1320"/>
      <c r="M73" s="1320"/>
      <c r="N73" s="1320"/>
      <c r="O73" s="1320"/>
      <c r="P73" s="1321"/>
      <c r="Q73" s="1327"/>
      <c r="R73" s="1328"/>
      <c r="S73" s="242"/>
      <c r="T73" s="242"/>
      <c r="U73" s="242"/>
      <c r="V73" s="242"/>
    </row>
    <row r="74" spans="1:22">
      <c r="A74" s="242"/>
      <c r="B74" s="350"/>
      <c r="C74" s="354"/>
      <c r="D74" s="355" t="s">
        <v>282</v>
      </c>
      <c r="E74" s="356" t="s">
        <v>283</v>
      </c>
      <c r="F74" s="1310"/>
      <c r="G74" s="1311"/>
      <c r="H74" s="1311"/>
      <c r="I74" s="1311"/>
      <c r="J74" s="1312"/>
      <c r="K74" s="1319"/>
      <c r="L74" s="1320"/>
      <c r="M74" s="1320"/>
      <c r="N74" s="1320"/>
      <c r="O74" s="1320"/>
      <c r="P74" s="1321"/>
      <c r="Q74" s="1329" t="s">
        <v>284</v>
      </c>
      <c r="R74" s="1330"/>
      <c r="S74" s="242"/>
      <c r="T74" s="242"/>
      <c r="U74" s="242"/>
      <c r="V74" s="242"/>
    </row>
    <row r="75" spans="1:22">
      <c r="A75" s="242"/>
      <c r="B75" s="357"/>
      <c r="C75" s="358"/>
      <c r="D75" s="270"/>
      <c r="E75" s="359"/>
      <c r="F75" s="1313"/>
      <c r="G75" s="1314"/>
      <c r="H75" s="1314"/>
      <c r="I75" s="1314"/>
      <c r="J75" s="1315"/>
      <c r="K75" s="1322"/>
      <c r="L75" s="1323"/>
      <c r="M75" s="1323"/>
      <c r="N75" s="1323"/>
      <c r="O75" s="1323"/>
      <c r="P75" s="1324"/>
      <c r="Q75" s="1331"/>
      <c r="R75" s="1332"/>
      <c r="S75" s="242"/>
      <c r="T75" s="242"/>
      <c r="U75" s="242"/>
      <c r="V75" s="242"/>
    </row>
    <row r="76" spans="1:22">
      <c r="A76" s="242"/>
      <c r="B76" s="1333"/>
      <c r="C76" s="1336"/>
      <c r="D76" s="1339"/>
      <c r="E76" s="360"/>
      <c r="F76" s="274"/>
      <c r="G76" s="272"/>
      <c r="H76" s="272"/>
      <c r="I76" s="272"/>
      <c r="J76" s="276"/>
      <c r="K76" s="274" t="s">
        <v>289</v>
      </c>
      <c r="L76" s="272" t="s">
        <v>290</v>
      </c>
      <c r="M76" s="272"/>
      <c r="N76" s="272"/>
      <c r="O76" s="272"/>
      <c r="P76" s="276"/>
      <c r="Q76" s="361"/>
      <c r="R76" s="362"/>
      <c r="S76" s="242"/>
      <c r="T76" s="242"/>
      <c r="U76" s="242"/>
      <c r="V76" s="242"/>
    </row>
    <row r="77" spans="1:22">
      <c r="A77" s="242"/>
      <c r="B77" s="1334"/>
      <c r="C77" s="1337"/>
      <c r="D77" s="1340"/>
      <c r="E77" s="363"/>
      <c r="F77" s="277"/>
      <c r="G77" s="242" t="s">
        <v>292</v>
      </c>
      <c r="H77" s="242"/>
      <c r="I77" s="242"/>
      <c r="J77" s="278"/>
      <c r="K77" s="277"/>
      <c r="L77" s="242" t="s">
        <v>293</v>
      </c>
      <c r="M77" s="242"/>
      <c r="N77" s="242"/>
      <c r="O77" s="242"/>
      <c r="P77" s="278"/>
      <c r="Q77" s="1301" t="s">
        <v>309</v>
      </c>
      <c r="R77" s="1302"/>
      <c r="S77" s="242"/>
      <c r="T77" s="242"/>
      <c r="U77" s="242"/>
      <c r="V77" s="242"/>
    </row>
    <row r="78" spans="1:22">
      <c r="A78" s="242"/>
      <c r="B78" s="1334"/>
      <c r="C78" s="1337"/>
      <c r="D78" s="1340"/>
      <c r="E78" s="363"/>
      <c r="F78" s="277" t="s">
        <v>299</v>
      </c>
      <c r="G78" s="242"/>
      <c r="H78" s="242"/>
      <c r="I78" s="242"/>
      <c r="J78" s="278" t="s">
        <v>301</v>
      </c>
      <c r="K78" s="277" t="s">
        <v>289</v>
      </c>
      <c r="L78" s="242" t="s">
        <v>302</v>
      </c>
      <c r="M78" s="242"/>
      <c r="N78" s="242"/>
      <c r="O78" s="242"/>
      <c r="P78" s="278"/>
      <c r="Q78" s="355"/>
      <c r="R78" s="364"/>
      <c r="S78" s="242"/>
      <c r="T78" s="242"/>
      <c r="U78" s="242"/>
      <c r="V78" s="242"/>
    </row>
    <row r="79" spans="1:22">
      <c r="A79" s="242"/>
      <c r="B79" s="1334"/>
      <c r="C79" s="1337"/>
      <c r="D79" s="1340"/>
      <c r="E79" s="363"/>
      <c r="F79" s="277"/>
      <c r="G79" s="242" t="s">
        <v>304</v>
      </c>
      <c r="H79" s="242"/>
      <c r="I79" s="242"/>
      <c r="J79" s="278"/>
      <c r="K79" s="365" t="s">
        <v>299</v>
      </c>
      <c r="L79" s="242"/>
      <c r="M79" s="242"/>
      <c r="N79" s="242"/>
      <c r="O79" s="242"/>
      <c r="P79" s="366" t="s">
        <v>301</v>
      </c>
      <c r="Q79" s="1301" t="s">
        <v>305</v>
      </c>
      <c r="R79" s="1302"/>
      <c r="S79" s="242"/>
      <c r="T79" s="242"/>
      <c r="U79" s="242"/>
      <c r="V79" s="242"/>
    </row>
    <row r="80" spans="1:22">
      <c r="A80" s="242"/>
      <c r="B80" s="1335"/>
      <c r="C80" s="1338"/>
      <c r="D80" s="1341"/>
      <c r="E80" s="367"/>
      <c r="F80" s="270" t="s">
        <v>299</v>
      </c>
      <c r="G80" s="271"/>
      <c r="H80" s="271"/>
      <c r="I80" s="271"/>
      <c r="J80" s="286" t="s">
        <v>301</v>
      </c>
      <c r="K80" s="270"/>
      <c r="L80" s="271" t="s">
        <v>308</v>
      </c>
      <c r="M80" s="271"/>
      <c r="N80" s="271"/>
      <c r="O80" s="271"/>
      <c r="P80" s="286"/>
      <c r="Q80" s="368"/>
      <c r="R80" s="369"/>
      <c r="S80" s="242"/>
      <c r="T80" s="242"/>
      <c r="U80" s="242"/>
      <c r="V80" s="242"/>
    </row>
    <row r="81" spans="1:22">
      <c r="A81" s="242"/>
      <c r="B81" s="1333"/>
      <c r="C81" s="1336"/>
      <c r="D81" s="1339"/>
      <c r="E81" s="360"/>
      <c r="F81" s="274"/>
      <c r="G81" s="272"/>
      <c r="H81" s="272"/>
      <c r="I81" s="272"/>
      <c r="J81" s="276"/>
      <c r="K81" s="274" t="s">
        <v>289</v>
      </c>
      <c r="L81" s="272" t="s">
        <v>290</v>
      </c>
      <c r="M81" s="272"/>
      <c r="N81" s="272"/>
      <c r="O81" s="272"/>
      <c r="P81" s="276"/>
      <c r="Q81" s="361"/>
      <c r="R81" s="362"/>
      <c r="S81" s="242"/>
      <c r="T81" s="242"/>
      <c r="U81" s="242"/>
      <c r="V81" s="242"/>
    </row>
    <row r="82" spans="1:22">
      <c r="A82" s="242"/>
      <c r="B82" s="1334"/>
      <c r="C82" s="1337"/>
      <c r="D82" s="1340"/>
      <c r="E82" s="363"/>
      <c r="F82" s="277"/>
      <c r="G82" s="242" t="s">
        <v>292</v>
      </c>
      <c r="H82" s="242"/>
      <c r="I82" s="242"/>
      <c r="J82" s="278"/>
      <c r="K82" s="277"/>
      <c r="L82" s="242" t="s">
        <v>293</v>
      </c>
      <c r="M82" s="242"/>
      <c r="N82" s="242"/>
      <c r="O82" s="242"/>
      <c r="P82" s="278"/>
      <c r="Q82" s="1301" t="s">
        <v>309</v>
      </c>
      <c r="R82" s="1302"/>
      <c r="S82" s="242"/>
      <c r="T82" s="242"/>
      <c r="U82" s="242"/>
      <c r="V82" s="242"/>
    </row>
    <row r="83" spans="1:22">
      <c r="A83" s="242"/>
      <c r="B83" s="1334"/>
      <c r="C83" s="1337"/>
      <c r="D83" s="1340"/>
      <c r="E83" s="363"/>
      <c r="F83" s="277" t="s">
        <v>299</v>
      </c>
      <c r="G83" s="242"/>
      <c r="H83" s="242"/>
      <c r="I83" s="242"/>
      <c r="J83" s="278" t="s">
        <v>301</v>
      </c>
      <c r="K83" s="277" t="s">
        <v>289</v>
      </c>
      <c r="L83" s="242" t="s">
        <v>302</v>
      </c>
      <c r="M83" s="242"/>
      <c r="N83" s="242"/>
      <c r="O83" s="242"/>
      <c r="P83" s="278"/>
      <c r="Q83" s="355"/>
      <c r="R83" s="364"/>
      <c r="S83" s="242"/>
      <c r="T83" s="242"/>
      <c r="U83" s="242"/>
      <c r="V83" s="242"/>
    </row>
    <row r="84" spans="1:22">
      <c r="A84" s="242"/>
      <c r="B84" s="1334"/>
      <c r="C84" s="1337"/>
      <c r="D84" s="1340"/>
      <c r="E84" s="363"/>
      <c r="F84" s="277"/>
      <c r="G84" s="242" t="s">
        <v>304</v>
      </c>
      <c r="H84" s="242"/>
      <c r="I84" s="242"/>
      <c r="J84" s="278"/>
      <c r="K84" s="365" t="s">
        <v>299</v>
      </c>
      <c r="L84" s="242"/>
      <c r="M84" s="242"/>
      <c r="N84" s="242"/>
      <c r="O84" s="242"/>
      <c r="P84" s="366" t="s">
        <v>301</v>
      </c>
      <c r="Q84" s="1301" t="s">
        <v>305</v>
      </c>
      <c r="R84" s="1302"/>
      <c r="S84" s="242"/>
      <c r="T84" s="242"/>
      <c r="U84" s="242"/>
      <c r="V84" s="242"/>
    </row>
    <row r="85" spans="1:22">
      <c r="A85" s="242"/>
      <c r="B85" s="1335"/>
      <c r="C85" s="1338"/>
      <c r="D85" s="1341"/>
      <c r="E85" s="367"/>
      <c r="F85" s="270" t="s">
        <v>299</v>
      </c>
      <c r="G85" s="271"/>
      <c r="H85" s="271"/>
      <c r="I85" s="271"/>
      <c r="J85" s="286" t="s">
        <v>301</v>
      </c>
      <c r="K85" s="270"/>
      <c r="L85" s="271" t="s">
        <v>308</v>
      </c>
      <c r="M85" s="271"/>
      <c r="N85" s="271"/>
      <c r="O85" s="271"/>
      <c r="P85" s="286"/>
      <c r="Q85" s="368"/>
      <c r="R85" s="369"/>
      <c r="S85" s="242"/>
      <c r="T85" s="242"/>
      <c r="U85" s="242"/>
      <c r="V85" s="242"/>
    </row>
    <row r="86" spans="1:22">
      <c r="A86" s="242"/>
      <c r="B86" s="1333"/>
      <c r="C86" s="1336"/>
      <c r="D86" s="1339"/>
      <c r="E86" s="360"/>
      <c r="F86" s="274"/>
      <c r="G86" s="272"/>
      <c r="H86" s="272"/>
      <c r="I86" s="272"/>
      <c r="J86" s="276"/>
      <c r="K86" s="274" t="s">
        <v>289</v>
      </c>
      <c r="L86" s="272" t="s">
        <v>290</v>
      </c>
      <c r="M86" s="272"/>
      <c r="N86" s="272"/>
      <c r="O86" s="272"/>
      <c r="P86" s="276"/>
      <c r="Q86" s="361"/>
      <c r="R86" s="362"/>
      <c r="S86" s="242"/>
      <c r="T86" s="242"/>
      <c r="U86" s="242"/>
      <c r="V86" s="242"/>
    </row>
    <row r="87" spans="1:22">
      <c r="A87" s="242"/>
      <c r="B87" s="1334"/>
      <c r="C87" s="1337"/>
      <c r="D87" s="1340"/>
      <c r="E87" s="363"/>
      <c r="F87" s="277"/>
      <c r="G87" s="242" t="s">
        <v>292</v>
      </c>
      <c r="H87" s="242"/>
      <c r="I87" s="242"/>
      <c r="J87" s="278"/>
      <c r="K87" s="277"/>
      <c r="L87" s="242" t="s">
        <v>293</v>
      </c>
      <c r="M87" s="242"/>
      <c r="N87" s="242"/>
      <c r="O87" s="242"/>
      <c r="P87" s="278"/>
      <c r="Q87" s="1301" t="s">
        <v>309</v>
      </c>
      <c r="R87" s="1302"/>
      <c r="S87" s="242"/>
      <c r="T87" s="242"/>
      <c r="U87" s="242"/>
      <c r="V87" s="242"/>
    </row>
    <row r="88" spans="1:22">
      <c r="A88" s="242"/>
      <c r="B88" s="1334"/>
      <c r="C88" s="1337"/>
      <c r="D88" s="1340"/>
      <c r="E88" s="363"/>
      <c r="F88" s="277" t="s">
        <v>299</v>
      </c>
      <c r="G88" s="242"/>
      <c r="H88" s="242"/>
      <c r="I88" s="242"/>
      <c r="J88" s="278" t="s">
        <v>301</v>
      </c>
      <c r="K88" s="277" t="s">
        <v>289</v>
      </c>
      <c r="L88" s="242" t="s">
        <v>302</v>
      </c>
      <c r="M88" s="242"/>
      <c r="N88" s="242"/>
      <c r="O88" s="242"/>
      <c r="P88" s="278"/>
      <c r="Q88" s="355"/>
      <c r="R88" s="364"/>
      <c r="S88" s="242"/>
      <c r="T88" s="242"/>
      <c r="U88" s="242"/>
      <c r="V88" s="242"/>
    </row>
    <row r="89" spans="1:22">
      <c r="A89" s="242"/>
      <c r="B89" s="1334"/>
      <c r="C89" s="1337"/>
      <c r="D89" s="1340"/>
      <c r="E89" s="363"/>
      <c r="F89" s="277"/>
      <c r="G89" s="242" t="s">
        <v>304</v>
      </c>
      <c r="H89" s="242"/>
      <c r="I89" s="242"/>
      <c r="J89" s="278"/>
      <c r="K89" s="365" t="s">
        <v>299</v>
      </c>
      <c r="L89" s="242"/>
      <c r="M89" s="242"/>
      <c r="N89" s="242"/>
      <c r="O89" s="242"/>
      <c r="P89" s="366" t="s">
        <v>301</v>
      </c>
      <c r="Q89" s="1301" t="s">
        <v>305</v>
      </c>
      <c r="R89" s="1302"/>
      <c r="S89" s="242"/>
      <c r="T89" s="242"/>
      <c r="U89" s="242"/>
      <c r="V89" s="242"/>
    </row>
    <row r="90" spans="1:22">
      <c r="A90" s="242"/>
      <c r="B90" s="1335"/>
      <c r="C90" s="1338"/>
      <c r="D90" s="1341"/>
      <c r="E90" s="367"/>
      <c r="F90" s="270" t="s">
        <v>299</v>
      </c>
      <c r="G90" s="271"/>
      <c r="H90" s="271"/>
      <c r="I90" s="271"/>
      <c r="J90" s="286" t="s">
        <v>301</v>
      </c>
      <c r="K90" s="270"/>
      <c r="L90" s="271" t="s">
        <v>308</v>
      </c>
      <c r="M90" s="271"/>
      <c r="N90" s="271"/>
      <c r="O90" s="271"/>
      <c r="P90" s="286"/>
      <c r="Q90" s="368"/>
      <c r="R90" s="369"/>
      <c r="S90" s="242"/>
      <c r="T90" s="242"/>
      <c r="U90" s="242"/>
      <c r="V90" s="242"/>
    </row>
    <row r="91" spans="1:22">
      <c r="A91" s="242"/>
      <c r="B91" s="1333"/>
      <c r="C91" s="1336"/>
      <c r="D91" s="1339"/>
      <c r="E91" s="360"/>
      <c r="F91" s="274"/>
      <c r="G91" s="272"/>
      <c r="H91" s="272"/>
      <c r="I91" s="272"/>
      <c r="J91" s="276"/>
      <c r="K91" s="274" t="s">
        <v>289</v>
      </c>
      <c r="L91" s="272" t="s">
        <v>290</v>
      </c>
      <c r="M91" s="272"/>
      <c r="N91" s="272"/>
      <c r="O91" s="272"/>
      <c r="P91" s="276"/>
      <c r="Q91" s="361"/>
      <c r="R91" s="362"/>
      <c r="S91" s="242"/>
      <c r="T91" s="242"/>
      <c r="U91" s="242"/>
      <c r="V91" s="242"/>
    </row>
    <row r="92" spans="1:22">
      <c r="A92" s="242"/>
      <c r="B92" s="1334"/>
      <c r="C92" s="1337"/>
      <c r="D92" s="1340"/>
      <c r="E92" s="363"/>
      <c r="F92" s="277"/>
      <c r="G92" s="242" t="s">
        <v>292</v>
      </c>
      <c r="H92" s="242"/>
      <c r="I92" s="242"/>
      <c r="J92" s="278"/>
      <c r="K92" s="277"/>
      <c r="L92" s="242" t="s">
        <v>293</v>
      </c>
      <c r="M92" s="242"/>
      <c r="N92" s="242"/>
      <c r="O92" s="242"/>
      <c r="P92" s="278"/>
      <c r="Q92" s="1301" t="s">
        <v>309</v>
      </c>
      <c r="R92" s="1302"/>
      <c r="S92" s="242"/>
      <c r="T92" s="242"/>
      <c r="U92" s="242"/>
      <c r="V92" s="242"/>
    </row>
    <row r="93" spans="1:22">
      <c r="A93" s="242"/>
      <c r="B93" s="1334"/>
      <c r="C93" s="1337"/>
      <c r="D93" s="1340"/>
      <c r="E93" s="363"/>
      <c r="F93" s="277" t="s">
        <v>299</v>
      </c>
      <c r="G93" s="242"/>
      <c r="H93" s="242"/>
      <c r="I93" s="242"/>
      <c r="J93" s="278" t="s">
        <v>301</v>
      </c>
      <c r="K93" s="277" t="s">
        <v>289</v>
      </c>
      <c r="L93" s="242" t="s">
        <v>302</v>
      </c>
      <c r="M93" s="242"/>
      <c r="N93" s="242"/>
      <c r="O93" s="242"/>
      <c r="P93" s="278"/>
      <c r="Q93" s="355"/>
      <c r="R93" s="364"/>
      <c r="S93" s="242"/>
      <c r="T93" s="242"/>
      <c r="U93" s="242"/>
      <c r="V93" s="242"/>
    </row>
    <row r="94" spans="1:22">
      <c r="A94" s="242"/>
      <c r="B94" s="1334"/>
      <c r="C94" s="1337"/>
      <c r="D94" s="1340"/>
      <c r="E94" s="363"/>
      <c r="F94" s="277"/>
      <c r="G94" s="242" t="s">
        <v>304</v>
      </c>
      <c r="H94" s="242"/>
      <c r="I94" s="242"/>
      <c r="J94" s="278"/>
      <c r="K94" s="365" t="s">
        <v>299</v>
      </c>
      <c r="L94" s="242"/>
      <c r="M94" s="242"/>
      <c r="N94" s="242"/>
      <c r="O94" s="242"/>
      <c r="P94" s="366" t="s">
        <v>301</v>
      </c>
      <c r="Q94" s="1301" t="s">
        <v>305</v>
      </c>
      <c r="R94" s="1302"/>
      <c r="S94" s="242"/>
      <c r="T94" s="242"/>
      <c r="U94" s="242"/>
      <c r="V94" s="242"/>
    </row>
    <row r="95" spans="1:22">
      <c r="A95" s="242"/>
      <c r="B95" s="1335"/>
      <c r="C95" s="1338"/>
      <c r="D95" s="1341"/>
      <c r="E95" s="367"/>
      <c r="F95" s="270" t="s">
        <v>299</v>
      </c>
      <c r="G95" s="271"/>
      <c r="H95" s="271"/>
      <c r="I95" s="271"/>
      <c r="J95" s="286" t="s">
        <v>301</v>
      </c>
      <c r="K95" s="270"/>
      <c r="L95" s="271" t="s">
        <v>308</v>
      </c>
      <c r="M95" s="271"/>
      <c r="N95" s="271"/>
      <c r="O95" s="271"/>
      <c r="P95" s="286"/>
      <c r="Q95" s="368"/>
      <c r="R95" s="369"/>
      <c r="S95" s="242"/>
      <c r="T95" s="242"/>
      <c r="U95" s="242"/>
      <c r="V95" s="242"/>
    </row>
    <row r="96" spans="1:22">
      <c r="A96" s="242"/>
      <c r="B96" s="1333"/>
      <c r="C96" s="1336"/>
      <c r="D96" s="1339"/>
      <c r="E96" s="360"/>
      <c r="F96" s="274"/>
      <c r="G96" s="272"/>
      <c r="H96" s="272"/>
      <c r="I96" s="272"/>
      <c r="J96" s="276"/>
      <c r="K96" s="274" t="s">
        <v>289</v>
      </c>
      <c r="L96" s="272" t="s">
        <v>290</v>
      </c>
      <c r="M96" s="272"/>
      <c r="N96" s="272"/>
      <c r="O96" s="272"/>
      <c r="P96" s="276"/>
      <c r="Q96" s="361"/>
      <c r="R96" s="362"/>
      <c r="S96" s="242"/>
      <c r="T96" s="242"/>
      <c r="U96" s="242"/>
      <c r="V96" s="242"/>
    </row>
    <row r="97" spans="1:22">
      <c r="A97" s="242"/>
      <c r="B97" s="1334"/>
      <c r="C97" s="1337"/>
      <c r="D97" s="1340"/>
      <c r="E97" s="363"/>
      <c r="F97" s="277"/>
      <c r="G97" s="242" t="s">
        <v>292</v>
      </c>
      <c r="H97" s="242"/>
      <c r="I97" s="242"/>
      <c r="J97" s="278"/>
      <c r="K97" s="277"/>
      <c r="L97" s="242" t="s">
        <v>293</v>
      </c>
      <c r="M97" s="242"/>
      <c r="N97" s="242"/>
      <c r="O97" s="242"/>
      <c r="P97" s="278"/>
      <c r="Q97" s="1301" t="s">
        <v>309</v>
      </c>
      <c r="R97" s="1302"/>
      <c r="S97" s="242"/>
      <c r="T97" s="242"/>
      <c r="U97" s="242"/>
      <c r="V97" s="242"/>
    </row>
    <row r="98" spans="1:22">
      <c r="A98" s="242"/>
      <c r="B98" s="1334"/>
      <c r="C98" s="1337"/>
      <c r="D98" s="1340"/>
      <c r="E98" s="363"/>
      <c r="F98" s="277" t="s">
        <v>299</v>
      </c>
      <c r="G98" s="242"/>
      <c r="H98" s="242"/>
      <c r="I98" s="242"/>
      <c r="J98" s="278" t="s">
        <v>301</v>
      </c>
      <c r="K98" s="277" t="s">
        <v>289</v>
      </c>
      <c r="L98" s="242" t="s">
        <v>302</v>
      </c>
      <c r="M98" s="242"/>
      <c r="N98" s="242"/>
      <c r="O98" s="242"/>
      <c r="P98" s="278"/>
      <c r="Q98" s="355"/>
      <c r="R98" s="364"/>
      <c r="S98" s="242"/>
      <c r="T98" s="242"/>
      <c r="U98" s="242"/>
      <c r="V98" s="242"/>
    </row>
    <row r="99" spans="1:22">
      <c r="A99" s="242"/>
      <c r="B99" s="1334"/>
      <c r="C99" s="1337"/>
      <c r="D99" s="1340"/>
      <c r="E99" s="363"/>
      <c r="F99" s="277"/>
      <c r="G99" s="242" t="s">
        <v>304</v>
      </c>
      <c r="H99" s="242"/>
      <c r="I99" s="242"/>
      <c r="J99" s="278"/>
      <c r="K99" s="365" t="s">
        <v>299</v>
      </c>
      <c r="L99" s="242"/>
      <c r="M99" s="242"/>
      <c r="N99" s="242"/>
      <c r="O99" s="242"/>
      <c r="P99" s="366" t="s">
        <v>301</v>
      </c>
      <c r="Q99" s="1301" t="s">
        <v>305</v>
      </c>
      <c r="R99" s="1302"/>
      <c r="S99" s="242"/>
      <c r="T99" s="242"/>
      <c r="U99" s="242"/>
      <c r="V99" s="242"/>
    </row>
    <row r="100" spans="1:22">
      <c r="A100" s="242"/>
      <c r="B100" s="1335"/>
      <c r="C100" s="1338"/>
      <c r="D100" s="1341"/>
      <c r="E100" s="367"/>
      <c r="F100" s="270" t="s">
        <v>299</v>
      </c>
      <c r="G100" s="271"/>
      <c r="H100" s="271"/>
      <c r="I100" s="271"/>
      <c r="J100" s="286" t="s">
        <v>301</v>
      </c>
      <c r="K100" s="270"/>
      <c r="L100" s="271" t="s">
        <v>308</v>
      </c>
      <c r="M100" s="271"/>
      <c r="N100" s="271"/>
      <c r="O100" s="271"/>
      <c r="P100" s="286"/>
      <c r="Q100" s="368"/>
      <c r="R100" s="369"/>
      <c r="S100" s="242"/>
      <c r="T100" s="242"/>
      <c r="U100" s="242"/>
      <c r="V100" s="242"/>
    </row>
    <row r="101" spans="1:22">
      <c r="A101" s="242"/>
      <c r="B101" s="1333"/>
      <c r="C101" s="1336"/>
      <c r="D101" s="1339"/>
      <c r="E101" s="360"/>
      <c r="F101" s="274"/>
      <c r="G101" s="272"/>
      <c r="H101" s="272"/>
      <c r="I101" s="272"/>
      <c r="J101" s="276"/>
      <c r="K101" s="274" t="s">
        <v>289</v>
      </c>
      <c r="L101" s="272" t="s">
        <v>290</v>
      </c>
      <c r="M101" s="272"/>
      <c r="N101" s="272"/>
      <c r="O101" s="272"/>
      <c r="P101" s="276"/>
      <c r="Q101" s="361"/>
      <c r="R101" s="362"/>
      <c r="S101" s="242"/>
      <c r="T101" s="242"/>
      <c r="U101" s="242"/>
      <c r="V101" s="242"/>
    </row>
    <row r="102" spans="1:22">
      <c r="A102" s="242"/>
      <c r="B102" s="1334"/>
      <c r="C102" s="1337"/>
      <c r="D102" s="1340"/>
      <c r="E102" s="363"/>
      <c r="F102" s="277"/>
      <c r="G102" s="242" t="s">
        <v>292</v>
      </c>
      <c r="H102" s="242"/>
      <c r="I102" s="242"/>
      <c r="J102" s="278"/>
      <c r="K102" s="277"/>
      <c r="L102" s="242" t="s">
        <v>293</v>
      </c>
      <c r="M102" s="242"/>
      <c r="N102" s="242"/>
      <c r="O102" s="242"/>
      <c r="P102" s="278"/>
      <c r="Q102" s="1301" t="s">
        <v>309</v>
      </c>
      <c r="R102" s="1302"/>
      <c r="S102" s="242"/>
      <c r="T102" s="242"/>
      <c r="U102" s="242"/>
      <c r="V102" s="242"/>
    </row>
    <row r="103" spans="1:22">
      <c r="A103" s="242"/>
      <c r="B103" s="1334"/>
      <c r="C103" s="1337"/>
      <c r="D103" s="1340"/>
      <c r="E103" s="363"/>
      <c r="F103" s="277" t="s">
        <v>299</v>
      </c>
      <c r="G103" s="242"/>
      <c r="H103" s="242"/>
      <c r="I103" s="242"/>
      <c r="J103" s="278" t="s">
        <v>301</v>
      </c>
      <c r="K103" s="277" t="s">
        <v>289</v>
      </c>
      <c r="L103" s="242" t="s">
        <v>302</v>
      </c>
      <c r="M103" s="242"/>
      <c r="N103" s="242"/>
      <c r="O103" s="242"/>
      <c r="P103" s="278"/>
      <c r="Q103" s="355"/>
      <c r="R103" s="364"/>
      <c r="S103" s="242"/>
      <c r="T103" s="242"/>
      <c r="U103" s="242"/>
      <c r="V103" s="242"/>
    </row>
    <row r="104" spans="1:22">
      <c r="A104" s="242"/>
      <c r="B104" s="1334"/>
      <c r="C104" s="1337"/>
      <c r="D104" s="1340"/>
      <c r="E104" s="363"/>
      <c r="F104" s="277"/>
      <c r="G104" s="242" t="s">
        <v>304</v>
      </c>
      <c r="H104" s="242"/>
      <c r="I104" s="242"/>
      <c r="J104" s="278"/>
      <c r="K104" s="365" t="s">
        <v>299</v>
      </c>
      <c r="L104" s="242"/>
      <c r="M104" s="242"/>
      <c r="N104" s="242"/>
      <c r="O104" s="242"/>
      <c r="P104" s="366" t="s">
        <v>301</v>
      </c>
      <c r="Q104" s="1301" t="s">
        <v>305</v>
      </c>
      <c r="R104" s="1302"/>
      <c r="S104" s="242"/>
      <c r="T104" s="242"/>
      <c r="U104" s="242"/>
      <c r="V104" s="242"/>
    </row>
    <row r="105" spans="1:22">
      <c r="A105" s="242"/>
      <c r="B105" s="1335"/>
      <c r="C105" s="1338"/>
      <c r="D105" s="1341"/>
      <c r="E105" s="367"/>
      <c r="F105" s="270" t="s">
        <v>299</v>
      </c>
      <c r="G105" s="271"/>
      <c r="H105" s="271"/>
      <c r="I105" s="271"/>
      <c r="J105" s="286" t="s">
        <v>301</v>
      </c>
      <c r="K105" s="270"/>
      <c r="L105" s="271" t="s">
        <v>308</v>
      </c>
      <c r="M105" s="271"/>
      <c r="N105" s="271"/>
      <c r="O105" s="271"/>
      <c r="P105" s="286"/>
      <c r="Q105" s="368"/>
      <c r="R105" s="369"/>
      <c r="S105" s="242"/>
      <c r="T105" s="242"/>
      <c r="U105" s="242"/>
      <c r="V105" s="242"/>
    </row>
    <row r="106" spans="1:22">
      <c r="A106" s="242"/>
      <c r="B106" s="1333"/>
      <c r="C106" s="1336"/>
      <c r="D106" s="1339"/>
      <c r="E106" s="360"/>
      <c r="F106" s="274"/>
      <c r="G106" s="272"/>
      <c r="H106" s="272"/>
      <c r="I106" s="272"/>
      <c r="J106" s="276"/>
      <c r="K106" s="274" t="s">
        <v>289</v>
      </c>
      <c r="L106" s="272" t="s">
        <v>290</v>
      </c>
      <c r="M106" s="272"/>
      <c r="N106" s="272"/>
      <c r="O106" s="272"/>
      <c r="P106" s="276"/>
      <c r="Q106" s="361"/>
      <c r="R106" s="362"/>
      <c r="S106" s="242"/>
      <c r="T106" s="242"/>
      <c r="U106" s="242"/>
      <c r="V106" s="242"/>
    </row>
    <row r="107" spans="1:22">
      <c r="A107" s="242"/>
      <c r="B107" s="1334"/>
      <c r="C107" s="1337"/>
      <c r="D107" s="1340"/>
      <c r="E107" s="363"/>
      <c r="F107" s="277"/>
      <c r="G107" s="242" t="s">
        <v>292</v>
      </c>
      <c r="H107" s="242"/>
      <c r="I107" s="242"/>
      <c r="J107" s="278"/>
      <c r="K107" s="277"/>
      <c r="L107" s="242" t="s">
        <v>293</v>
      </c>
      <c r="M107" s="242"/>
      <c r="N107" s="242"/>
      <c r="O107" s="242"/>
      <c r="P107" s="278"/>
      <c r="Q107" s="1301" t="s">
        <v>309</v>
      </c>
      <c r="R107" s="1302"/>
      <c r="S107" s="242"/>
      <c r="T107" s="242"/>
      <c r="U107" s="242"/>
      <c r="V107" s="242"/>
    </row>
    <row r="108" spans="1:22">
      <c r="A108" s="242"/>
      <c r="B108" s="1334"/>
      <c r="C108" s="1337"/>
      <c r="D108" s="1340"/>
      <c r="E108" s="363"/>
      <c r="F108" s="277" t="s">
        <v>299</v>
      </c>
      <c r="G108" s="242"/>
      <c r="H108" s="242"/>
      <c r="I108" s="242"/>
      <c r="J108" s="278" t="s">
        <v>301</v>
      </c>
      <c r="K108" s="277" t="s">
        <v>289</v>
      </c>
      <c r="L108" s="242" t="s">
        <v>302</v>
      </c>
      <c r="M108" s="242"/>
      <c r="N108" s="242"/>
      <c r="O108" s="242"/>
      <c r="P108" s="278"/>
      <c r="Q108" s="355"/>
      <c r="R108" s="364"/>
      <c r="S108" s="242"/>
      <c r="T108" s="242"/>
      <c r="U108" s="242"/>
      <c r="V108" s="242"/>
    </row>
    <row r="109" spans="1:22">
      <c r="A109" s="242"/>
      <c r="B109" s="1334"/>
      <c r="C109" s="1337"/>
      <c r="D109" s="1340"/>
      <c r="E109" s="363"/>
      <c r="F109" s="277"/>
      <c r="G109" s="242" t="s">
        <v>304</v>
      </c>
      <c r="H109" s="242"/>
      <c r="I109" s="242"/>
      <c r="J109" s="278"/>
      <c r="K109" s="365" t="s">
        <v>299</v>
      </c>
      <c r="L109" s="242"/>
      <c r="M109" s="242"/>
      <c r="N109" s="242"/>
      <c r="O109" s="242"/>
      <c r="P109" s="366" t="s">
        <v>301</v>
      </c>
      <c r="Q109" s="1301" t="s">
        <v>305</v>
      </c>
      <c r="R109" s="1302"/>
      <c r="S109" s="242"/>
      <c r="T109" s="242"/>
      <c r="U109" s="242"/>
      <c r="V109" s="242"/>
    </row>
    <row r="110" spans="1:22">
      <c r="A110" s="242"/>
      <c r="B110" s="1335"/>
      <c r="C110" s="1338"/>
      <c r="D110" s="1341"/>
      <c r="E110" s="367"/>
      <c r="F110" s="270" t="s">
        <v>299</v>
      </c>
      <c r="G110" s="271"/>
      <c r="H110" s="271"/>
      <c r="I110" s="271"/>
      <c r="J110" s="286" t="s">
        <v>301</v>
      </c>
      <c r="K110" s="270"/>
      <c r="L110" s="271" t="s">
        <v>308</v>
      </c>
      <c r="M110" s="271"/>
      <c r="N110" s="271"/>
      <c r="O110" s="271"/>
      <c r="P110" s="286"/>
      <c r="Q110" s="368"/>
      <c r="R110" s="369"/>
      <c r="S110" s="242"/>
      <c r="T110" s="242"/>
      <c r="U110" s="242"/>
      <c r="V110" s="242"/>
    </row>
    <row r="111" spans="1:22">
      <c r="A111" s="242"/>
      <c r="B111" s="1333"/>
      <c r="C111" s="1336"/>
      <c r="D111" s="1339"/>
      <c r="E111" s="360"/>
      <c r="F111" s="274"/>
      <c r="G111" s="272"/>
      <c r="H111" s="272"/>
      <c r="I111" s="272"/>
      <c r="J111" s="276"/>
      <c r="K111" s="274" t="s">
        <v>289</v>
      </c>
      <c r="L111" s="272" t="s">
        <v>290</v>
      </c>
      <c r="M111" s="272"/>
      <c r="N111" s="272"/>
      <c r="O111" s="272"/>
      <c r="P111" s="276"/>
      <c r="Q111" s="361"/>
      <c r="R111" s="362"/>
      <c r="S111" s="242"/>
      <c r="T111" s="242"/>
      <c r="U111" s="242"/>
      <c r="V111" s="242"/>
    </row>
    <row r="112" spans="1:22">
      <c r="A112" s="242"/>
      <c r="B112" s="1334"/>
      <c r="C112" s="1337"/>
      <c r="D112" s="1340"/>
      <c r="E112" s="363"/>
      <c r="F112" s="277"/>
      <c r="G112" s="242" t="s">
        <v>292</v>
      </c>
      <c r="H112" s="242"/>
      <c r="I112" s="242"/>
      <c r="J112" s="278"/>
      <c r="K112" s="277"/>
      <c r="L112" s="242" t="s">
        <v>293</v>
      </c>
      <c r="M112" s="242"/>
      <c r="N112" s="242"/>
      <c r="O112" s="242"/>
      <c r="P112" s="278"/>
      <c r="Q112" s="1301" t="s">
        <v>309</v>
      </c>
      <c r="R112" s="1302"/>
      <c r="S112" s="242"/>
      <c r="T112" s="242"/>
      <c r="U112" s="242"/>
      <c r="V112" s="242"/>
    </row>
    <row r="113" spans="1:22">
      <c r="A113" s="242"/>
      <c r="B113" s="1334"/>
      <c r="C113" s="1337"/>
      <c r="D113" s="1340"/>
      <c r="E113" s="363"/>
      <c r="F113" s="277" t="s">
        <v>299</v>
      </c>
      <c r="G113" s="242"/>
      <c r="H113" s="242"/>
      <c r="I113" s="242"/>
      <c r="J113" s="278" t="s">
        <v>301</v>
      </c>
      <c r="K113" s="277" t="s">
        <v>289</v>
      </c>
      <c r="L113" s="242" t="s">
        <v>302</v>
      </c>
      <c r="M113" s="242"/>
      <c r="N113" s="242"/>
      <c r="O113" s="242"/>
      <c r="P113" s="278"/>
      <c r="Q113" s="355"/>
      <c r="R113" s="364"/>
      <c r="S113" s="242"/>
      <c r="T113" s="242"/>
      <c r="U113" s="242"/>
      <c r="V113" s="242"/>
    </row>
    <row r="114" spans="1:22">
      <c r="A114" s="242"/>
      <c r="B114" s="1334"/>
      <c r="C114" s="1337"/>
      <c r="D114" s="1340"/>
      <c r="E114" s="363"/>
      <c r="F114" s="277"/>
      <c r="G114" s="242" t="s">
        <v>304</v>
      </c>
      <c r="H114" s="242"/>
      <c r="I114" s="242"/>
      <c r="J114" s="278"/>
      <c r="K114" s="365" t="s">
        <v>299</v>
      </c>
      <c r="L114" s="242"/>
      <c r="M114" s="242"/>
      <c r="N114" s="242"/>
      <c r="O114" s="242"/>
      <c r="P114" s="366" t="s">
        <v>301</v>
      </c>
      <c r="Q114" s="1301" t="s">
        <v>305</v>
      </c>
      <c r="R114" s="1302"/>
      <c r="S114" s="242"/>
      <c r="T114" s="242"/>
      <c r="U114" s="242"/>
      <c r="V114" s="242"/>
    </row>
    <row r="115" spans="1:22">
      <c r="A115" s="242"/>
      <c r="B115" s="1335"/>
      <c r="C115" s="1338"/>
      <c r="D115" s="1341"/>
      <c r="E115" s="367"/>
      <c r="F115" s="270" t="s">
        <v>299</v>
      </c>
      <c r="G115" s="271"/>
      <c r="H115" s="271"/>
      <c r="I115" s="271"/>
      <c r="J115" s="286" t="s">
        <v>301</v>
      </c>
      <c r="K115" s="270"/>
      <c r="L115" s="271" t="s">
        <v>308</v>
      </c>
      <c r="M115" s="271"/>
      <c r="N115" s="271"/>
      <c r="O115" s="271"/>
      <c r="P115" s="286"/>
      <c r="Q115" s="368"/>
      <c r="R115" s="369"/>
      <c r="S115" s="242"/>
      <c r="T115" s="242"/>
      <c r="U115" s="242"/>
      <c r="V115" s="242"/>
    </row>
    <row r="116" spans="1:22">
      <c r="A116" s="242"/>
      <c r="B116" s="1333"/>
      <c r="C116" s="1336"/>
      <c r="D116" s="1339"/>
      <c r="E116" s="360"/>
      <c r="F116" s="274"/>
      <c r="G116" s="272"/>
      <c r="H116" s="272"/>
      <c r="I116" s="272"/>
      <c r="J116" s="276"/>
      <c r="K116" s="274" t="s">
        <v>289</v>
      </c>
      <c r="L116" s="272" t="s">
        <v>290</v>
      </c>
      <c r="M116" s="272"/>
      <c r="N116" s="272"/>
      <c r="O116" s="272"/>
      <c r="P116" s="276"/>
      <c r="Q116" s="361"/>
      <c r="R116" s="362"/>
      <c r="S116" s="242"/>
      <c r="T116" s="242"/>
      <c r="U116" s="242"/>
      <c r="V116" s="242"/>
    </row>
    <row r="117" spans="1:22">
      <c r="A117" s="242"/>
      <c r="B117" s="1334"/>
      <c r="C117" s="1337"/>
      <c r="D117" s="1340"/>
      <c r="E117" s="363"/>
      <c r="F117" s="277"/>
      <c r="G117" s="242" t="s">
        <v>292</v>
      </c>
      <c r="H117" s="242"/>
      <c r="I117" s="242"/>
      <c r="J117" s="278"/>
      <c r="K117" s="277"/>
      <c r="L117" s="242" t="s">
        <v>293</v>
      </c>
      <c r="M117" s="242"/>
      <c r="N117" s="242"/>
      <c r="O117" s="242"/>
      <c r="P117" s="278"/>
      <c r="Q117" s="1301" t="s">
        <v>309</v>
      </c>
      <c r="R117" s="1302"/>
      <c r="S117" s="242"/>
      <c r="T117" s="242"/>
      <c r="U117" s="242"/>
      <c r="V117" s="242"/>
    </row>
    <row r="118" spans="1:22">
      <c r="A118" s="242"/>
      <c r="B118" s="1334"/>
      <c r="C118" s="1337"/>
      <c r="D118" s="1340"/>
      <c r="E118" s="363"/>
      <c r="F118" s="277" t="s">
        <v>299</v>
      </c>
      <c r="G118" s="242"/>
      <c r="H118" s="242"/>
      <c r="I118" s="242"/>
      <c r="J118" s="278" t="s">
        <v>301</v>
      </c>
      <c r="K118" s="277" t="s">
        <v>289</v>
      </c>
      <c r="L118" s="242" t="s">
        <v>302</v>
      </c>
      <c r="M118" s="242"/>
      <c r="N118" s="242"/>
      <c r="O118" s="242"/>
      <c r="P118" s="278"/>
      <c r="Q118" s="355"/>
      <c r="R118" s="364"/>
      <c r="S118" s="242"/>
      <c r="T118" s="242"/>
      <c r="U118" s="242"/>
      <c r="V118" s="242"/>
    </row>
    <row r="119" spans="1:22">
      <c r="A119" s="242"/>
      <c r="B119" s="1334"/>
      <c r="C119" s="1337"/>
      <c r="D119" s="1340"/>
      <c r="E119" s="363"/>
      <c r="F119" s="277"/>
      <c r="G119" s="242" t="s">
        <v>304</v>
      </c>
      <c r="H119" s="242"/>
      <c r="I119" s="242"/>
      <c r="J119" s="278"/>
      <c r="K119" s="365" t="s">
        <v>299</v>
      </c>
      <c r="L119" s="242"/>
      <c r="M119" s="242"/>
      <c r="N119" s="242"/>
      <c r="O119" s="242"/>
      <c r="P119" s="366" t="s">
        <v>301</v>
      </c>
      <c r="Q119" s="1301" t="s">
        <v>305</v>
      </c>
      <c r="R119" s="1302"/>
      <c r="S119" s="242"/>
      <c r="T119" s="242"/>
      <c r="U119" s="242"/>
      <c r="V119" s="242"/>
    </row>
    <row r="120" spans="1:22">
      <c r="A120" s="242"/>
      <c r="B120" s="1335"/>
      <c r="C120" s="1338"/>
      <c r="D120" s="1341"/>
      <c r="E120" s="367"/>
      <c r="F120" s="270" t="s">
        <v>299</v>
      </c>
      <c r="G120" s="271"/>
      <c r="H120" s="271"/>
      <c r="I120" s="271"/>
      <c r="J120" s="286" t="s">
        <v>301</v>
      </c>
      <c r="K120" s="270"/>
      <c r="L120" s="271" t="s">
        <v>308</v>
      </c>
      <c r="M120" s="271"/>
      <c r="N120" s="271"/>
      <c r="O120" s="271"/>
      <c r="P120" s="286"/>
      <c r="Q120" s="368"/>
      <c r="R120" s="369"/>
      <c r="S120" s="242"/>
      <c r="T120" s="242"/>
      <c r="U120" s="242"/>
      <c r="V120" s="242"/>
    </row>
    <row r="121" spans="1:22">
      <c r="A121" s="242"/>
      <c r="B121" s="242"/>
      <c r="C121" s="242"/>
      <c r="D121" s="242"/>
      <c r="E121" s="242"/>
      <c r="F121" s="242"/>
      <c r="G121" s="242"/>
      <c r="H121" s="242"/>
      <c r="I121" s="242"/>
      <c r="J121" s="242"/>
      <c r="K121" s="242"/>
      <c r="L121" s="242"/>
      <c r="M121" s="242"/>
      <c r="N121" s="242"/>
      <c r="O121" s="242"/>
      <c r="P121" s="242"/>
      <c r="Q121" s="242"/>
      <c r="R121" s="242"/>
      <c r="S121" s="242"/>
      <c r="T121" s="242"/>
    </row>
    <row r="122" spans="1:22">
      <c r="A122" s="242"/>
      <c r="B122" s="370" t="s">
        <v>310</v>
      </c>
      <c r="C122" s="242"/>
      <c r="D122" s="242"/>
      <c r="E122" s="242"/>
      <c r="F122" s="242"/>
      <c r="G122" s="242"/>
      <c r="H122" s="242"/>
      <c r="I122" s="242"/>
      <c r="J122" s="242"/>
      <c r="K122" s="242"/>
      <c r="L122" s="242"/>
      <c r="M122" s="242"/>
      <c r="N122" s="242"/>
      <c r="O122" s="242"/>
      <c r="P122" s="242"/>
      <c r="Q122" s="242"/>
      <c r="R122" s="242"/>
      <c r="S122" s="242"/>
      <c r="T122" s="242"/>
    </row>
    <row r="123" spans="1:22">
      <c r="A123" s="242"/>
      <c r="B123" s="370" t="s">
        <v>311</v>
      </c>
      <c r="C123" s="242"/>
      <c r="D123" s="242"/>
      <c r="E123" s="242"/>
      <c r="F123" s="242"/>
      <c r="G123" s="242"/>
      <c r="H123" s="242"/>
      <c r="I123" s="242"/>
      <c r="J123" s="242"/>
      <c r="K123" s="242"/>
      <c r="L123" s="242"/>
      <c r="M123" s="242"/>
      <c r="N123" s="242"/>
      <c r="O123" s="242"/>
      <c r="P123" s="242"/>
      <c r="Q123" s="242"/>
      <c r="R123" s="242"/>
      <c r="S123" s="242"/>
      <c r="T123" s="242"/>
    </row>
    <row r="124" spans="1:22">
      <c r="A124" s="242"/>
      <c r="B124" s="242"/>
      <c r="C124" s="242"/>
      <c r="D124" s="242"/>
      <c r="E124" s="242"/>
      <c r="F124" s="242"/>
      <c r="G124" s="242"/>
      <c r="H124" s="242"/>
      <c r="I124" s="242"/>
      <c r="J124" s="242"/>
      <c r="K124" s="242"/>
      <c r="L124" s="242"/>
      <c r="M124" s="242"/>
      <c r="N124" s="242"/>
      <c r="O124" s="242"/>
      <c r="P124" s="242"/>
      <c r="Q124" s="242"/>
      <c r="R124" s="242"/>
      <c r="S124" s="242"/>
      <c r="T124" s="242"/>
    </row>
    <row r="125" spans="1:22">
      <c r="A125" s="242"/>
      <c r="B125" s="242"/>
      <c r="C125" s="280" t="s">
        <v>312</v>
      </c>
      <c r="D125" s="242"/>
      <c r="E125" s="242"/>
      <c r="F125" s="242"/>
      <c r="G125" s="242"/>
      <c r="H125" s="242"/>
      <c r="I125" s="242"/>
      <c r="J125" s="242"/>
      <c r="K125" s="242"/>
      <c r="L125" s="242"/>
      <c r="M125" s="242"/>
      <c r="N125" s="242"/>
      <c r="O125" s="242"/>
      <c r="P125" s="242"/>
      <c r="Q125" s="242"/>
      <c r="R125" s="242"/>
      <c r="S125" s="242"/>
      <c r="T125" s="242"/>
    </row>
    <row r="126" spans="1:22">
      <c r="A126" s="242"/>
      <c r="B126" s="242"/>
      <c r="C126" s="242"/>
      <c r="D126" s="242"/>
      <c r="E126" s="242"/>
      <c r="F126" s="242"/>
      <c r="G126" s="242"/>
      <c r="H126" s="242"/>
      <c r="I126" s="242"/>
      <c r="J126" s="242"/>
      <c r="K126" s="242"/>
      <c r="L126" s="242"/>
      <c r="M126" s="242"/>
      <c r="N126" s="242"/>
      <c r="O126" s="242"/>
      <c r="P126" s="242"/>
      <c r="Q126" s="242"/>
      <c r="R126" s="242"/>
      <c r="S126" s="242"/>
      <c r="T126" s="242"/>
    </row>
    <row r="127" spans="1:22">
      <c r="A127" s="242"/>
      <c r="B127" s="242"/>
      <c r="C127" s="242"/>
      <c r="D127" s="242"/>
      <c r="E127" s="242"/>
      <c r="F127" s="242"/>
      <c r="G127" s="242"/>
      <c r="H127" s="242"/>
      <c r="I127" s="242"/>
      <c r="J127" s="242"/>
      <c r="K127" s="242"/>
      <c r="L127" s="242"/>
      <c r="M127" s="242"/>
      <c r="N127" s="242"/>
      <c r="O127" s="242"/>
      <c r="P127" s="242"/>
      <c r="Q127" s="242"/>
      <c r="S127" s="242"/>
      <c r="T127" s="242"/>
    </row>
    <row r="128" spans="1:22">
      <c r="A128" s="242"/>
      <c r="B128" s="242" t="s">
        <v>269</v>
      </c>
      <c r="C128" s="242"/>
      <c r="D128" s="242"/>
      <c r="E128" s="242"/>
      <c r="F128" s="242"/>
      <c r="G128" s="242"/>
      <c r="H128" s="242"/>
      <c r="I128" s="242"/>
      <c r="J128" s="242"/>
      <c r="K128" s="242"/>
      <c r="L128" s="242"/>
      <c r="M128" s="242"/>
      <c r="N128" s="242"/>
      <c r="O128" s="242"/>
      <c r="P128" s="242"/>
      <c r="Q128" s="242"/>
      <c r="R128" s="242"/>
      <c r="S128" s="242"/>
      <c r="T128" s="242"/>
    </row>
    <row r="129" spans="1:22" ht="17.25">
      <c r="A129" s="337"/>
      <c r="B129" s="337"/>
      <c r="C129" s="337"/>
      <c r="D129" s="337"/>
      <c r="E129" s="337"/>
      <c r="F129" s="337"/>
      <c r="G129" s="337"/>
      <c r="H129" s="337"/>
      <c r="I129" s="337"/>
      <c r="J129" s="337"/>
      <c r="K129" s="337"/>
      <c r="L129" s="337"/>
      <c r="M129" s="337"/>
      <c r="N129" s="337"/>
      <c r="O129" s="337"/>
      <c r="P129" s="337"/>
      <c r="Q129" s="337"/>
      <c r="R129" s="337"/>
      <c r="S129" s="337"/>
      <c r="T129" s="337"/>
    </row>
    <row r="130" spans="1:22">
      <c r="A130" s="242"/>
      <c r="B130" s="242"/>
      <c r="C130" s="242"/>
      <c r="D130" s="242"/>
      <c r="E130" s="242"/>
      <c r="F130" s="242"/>
      <c r="G130" s="242"/>
      <c r="O130" s="242"/>
      <c r="P130" s="242"/>
      <c r="Q130" s="242"/>
    </row>
    <row r="131" spans="1:22">
      <c r="A131" s="242"/>
      <c r="B131" s="242"/>
      <c r="C131" s="242"/>
      <c r="D131" s="242"/>
      <c r="E131" s="242"/>
      <c r="F131" s="242"/>
      <c r="G131" s="242"/>
      <c r="H131" s="190"/>
      <c r="I131" s="1287"/>
      <c r="J131" s="1287"/>
      <c r="L131" s="338"/>
      <c r="U131" s="242"/>
      <c r="V131" s="242"/>
    </row>
    <row r="132" spans="1:22">
      <c r="A132" s="242"/>
      <c r="B132" s="242"/>
      <c r="C132" s="242"/>
      <c r="D132" s="242"/>
      <c r="E132" s="242"/>
      <c r="F132" s="242"/>
      <c r="G132" s="242"/>
      <c r="H132" s="190"/>
      <c r="I132" s="1287"/>
      <c r="J132" s="1287"/>
      <c r="K132" s="338"/>
      <c r="L132" s="338"/>
      <c r="M132" s="338"/>
      <c r="U132" s="242"/>
      <c r="V132" s="242"/>
    </row>
    <row r="133" spans="1:22">
      <c r="A133" s="242"/>
      <c r="B133" s="242"/>
      <c r="C133" s="242"/>
      <c r="D133" s="242"/>
      <c r="E133" s="242"/>
      <c r="F133" s="242"/>
      <c r="G133" s="242"/>
      <c r="H133" s="190"/>
      <c r="I133" s="242"/>
      <c r="J133" s="242"/>
      <c r="K133" s="242"/>
      <c r="L133" s="242"/>
      <c r="M133" s="242"/>
      <c r="S133" s="242"/>
      <c r="T133" s="242"/>
      <c r="U133" s="242"/>
      <c r="V133" s="242"/>
    </row>
    <row r="134" spans="1:22" s="335" customFormat="1" ht="27" customHeight="1">
      <c r="A134" s="249"/>
      <c r="B134" s="342" t="s">
        <v>178</v>
      </c>
      <c r="C134" s="1342" t="str">
        <f>C70</f>
        <v xml:space="preserve">●●●●学校フェンス改修その他工事  </v>
      </c>
      <c r="D134" s="1342"/>
      <c r="E134" s="1342"/>
      <c r="F134" s="1342"/>
      <c r="G134" s="1342"/>
      <c r="H134" s="1342"/>
      <c r="I134" s="1342"/>
      <c r="J134" s="1342"/>
      <c r="K134" s="1342"/>
      <c r="L134" s="371"/>
      <c r="M134" s="371"/>
      <c r="N134" s="371"/>
      <c r="O134" s="371"/>
      <c r="P134" s="371"/>
      <c r="Q134" s="371"/>
      <c r="R134" s="372"/>
      <c r="S134" s="249"/>
      <c r="T134" s="249"/>
      <c r="U134" s="249"/>
      <c r="V134" s="249"/>
    </row>
    <row r="135" spans="1:22" s="347" customFormat="1" ht="20.25" customHeight="1">
      <c r="A135" s="343"/>
      <c r="B135" s="344" t="s">
        <v>25</v>
      </c>
      <c r="C135" s="1304" t="str">
        <f>C71</f>
        <v>横浜市金沢区二丁目２５番地４</v>
      </c>
      <c r="D135" s="1304"/>
      <c r="E135" s="1304"/>
      <c r="F135" s="1304"/>
      <c r="G135" s="1304"/>
      <c r="H135" s="1304"/>
      <c r="I135" s="1304"/>
      <c r="J135" s="1304"/>
      <c r="K135" s="1304"/>
      <c r="L135" s="345"/>
      <c r="M135" s="345"/>
      <c r="N135" s="345"/>
      <c r="O135" s="345"/>
      <c r="P135" s="345"/>
      <c r="Q135" s="345"/>
      <c r="R135" s="346"/>
      <c r="S135" s="343"/>
      <c r="T135" s="343"/>
      <c r="U135" s="343"/>
      <c r="V135" s="343"/>
    </row>
    <row r="136" spans="1:22" ht="12.75" customHeight="1">
      <c r="A136" s="242"/>
      <c r="B136" s="348"/>
      <c r="C136" s="349"/>
      <c r="D136" s="1305" t="s">
        <v>274</v>
      </c>
      <c r="E136" s="1306"/>
      <c r="F136" s="1307" t="s">
        <v>275</v>
      </c>
      <c r="G136" s="1308"/>
      <c r="H136" s="1308"/>
      <c r="I136" s="1308"/>
      <c r="J136" s="1309"/>
      <c r="K136" s="1316" t="s">
        <v>276</v>
      </c>
      <c r="L136" s="1317"/>
      <c r="M136" s="1317"/>
      <c r="N136" s="1317"/>
      <c r="O136" s="1317"/>
      <c r="P136" s="1318"/>
      <c r="Q136" s="1325" t="s">
        <v>277</v>
      </c>
      <c r="R136" s="1326"/>
      <c r="S136" s="242"/>
      <c r="T136" s="242"/>
      <c r="U136" s="242"/>
      <c r="V136" s="242"/>
    </row>
    <row r="137" spans="1:22">
      <c r="A137" s="242"/>
      <c r="B137" s="350" t="s">
        <v>278</v>
      </c>
      <c r="C137" s="350" t="s">
        <v>279</v>
      </c>
      <c r="D137" s="351" t="s">
        <v>280</v>
      </c>
      <c r="E137" s="352" t="s">
        <v>281</v>
      </c>
      <c r="F137" s="1310"/>
      <c r="G137" s="1311"/>
      <c r="H137" s="1311"/>
      <c r="I137" s="1311"/>
      <c r="J137" s="1312"/>
      <c r="K137" s="1319"/>
      <c r="L137" s="1320"/>
      <c r="M137" s="1320"/>
      <c r="N137" s="1320"/>
      <c r="O137" s="1320"/>
      <c r="P137" s="1321"/>
      <c r="Q137" s="1327"/>
      <c r="R137" s="1328"/>
      <c r="S137" s="242"/>
      <c r="T137" s="242"/>
      <c r="U137" s="242"/>
      <c r="V137" s="242"/>
    </row>
    <row r="138" spans="1:22">
      <c r="A138" s="242"/>
      <c r="B138" s="350"/>
      <c r="C138" s="354"/>
      <c r="D138" s="355" t="s">
        <v>282</v>
      </c>
      <c r="E138" s="356" t="s">
        <v>283</v>
      </c>
      <c r="F138" s="1310"/>
      <c r="G138" s="1311"/>
      <c r="H138" s="1311"/>
      <c r="I138" s="1311"/>
      <c r="J138" s="1312"/>
      <c r="K138" s="1319"/>
      <c r="L138" s="1320"/>
      <c r="M138" s="1320"/>
      <c r="N138" s="1320"/>
      <c r="O138" s="1320"/>
      <c r="P138" s="1321"/>
      <c r="Q138" s="1329" t="s">
        <v>284</v>
      </c>
      <c r="R138" s="1330"/>
      <c r="S138" s="242"/>
      <c r="T138" s="242"/>
      <c r="U138" s="242"/>
      <c r="V138" s="242"/>
    </row>
    <row r="139" spans="1:22">
      <c r="A139" s="242"/>
      <c r="B139" s="357"/>
      <c r="C139" s="358"/>
      <c r="D139" s="270"/>
      <c r="E139" s="359"/>
      <c r="F139" s="1313"/>
      <c r="G139" s="1314"/>
      <c r="H139" s="1314"/>
      <c r="I139" s="1314"/>
      <c r="J139" s="1315"/>
      <c r="K139" s="1322"/>
      <c r="L139" s="1323"/>
      <c r="M139" s="1323"/>
      <c r="N139" s="1323"/>
      <c r="O139" s="1323"/>
      <c r="P139" s="1324"/>
      <c r="Q139" s="1331"/>
      <c r="R139" s="1332"/>
      <c r="S139" s="242"/>
      <c r="T139" s="242"/>
      <c r="U139" s="242"/>
      <c r="V139" s="242"/>
    </row>
    <row r="140" spans="1:22">
      <c r="A140" s="242"/>
      <c r="B140" s="1333"/>
      <c r="C140" s="1336"/>
      <c r="D140" s="1339"/>
      <c r="E140" s="360"/>
      <c r="F140" s="274"/>
      <c r="G140" s="272"/>
      <c r="H140" s="272"/>
      <c r="I140" s="272"/>
      <c r="J140" s="276"/>
      <c r="K140" s="274" t="s">
        <v>289</v>
      </c>
      <c r="L140" s="272" t="s">
        <v>290</v>
      </c>
      <c r="M140" s="272"/>
      <c r="N140" s="272"/>
      <c r="O140" s="272"/>
      <c r="P140" s="276"/>
      <c r="Q140" s="361"/>
      <c r="R140" s="362"/>
      <c r="S140" s="242"/>
      <c r="T140" s="242"/>
      <c r="U140" s="242"/>
      <c r="V140" s="242"/>
    </row>
    <row r="141" spans="1:22">
      <c r="A141" s="242"/>
      <c r="B141" s="1334"/>
      <c r="C141" s="1337"/>
      <c r="D141" s="1340"/>
      <c r="E141" s="363"/>
      <c r="F141" s="277"/>
      <c r="G141" s="242" t="s">
        <v>292</v>
      </c>
      <c r="H141" s="242"/>
      <c r="I141" s="242"/>
      <c r="J141" s="278"/>
      <c r="K141" s="277"/>
      <c r="L141" s="242" t="s">
        <v>293</v>
      </c>
      <c r="M141" s="242"/>
      <c r="N141" s="242"/>
      <c r="O141" s="242"/>
      <c r="P141" s="278"/>
      <c r="Q141" s="1301" t="s">
        <v>309</v>
      </c>
      <c r="R141" s="1302"/>
      <c r="S141" s="242"/>
      <c r="T141" s="242"/>
      <c r="U141" s="242"/>
      <c r="V141" s="242"/>
    </row>
    <row r="142" spans="1:22">
      <c r="A142" s="242"/>
      <c r="B142" s="1334"/>
      <c r="C142" s="1337"/>
      <c r="D142" s="1340"/>
      <c r="E142" s="363"/>
      <c r="F142" s="277" t="s">
        <v>299</v>
      </c>
      <c r="G142" s="242"/>
      <c r="H142" s="242"/>
      <c r="I142" s="242"/>
      <c r="J142" s="278" t="s">
        <v>301</v>
      </c>
      <c r="K142" s="277" t="s">
        <v>289</v>
      </c>
      <c r="L142" s="242" t="s">
        <v>302</v>
      </c>
      <c r="M142" s="242"/>
      <c r="N142" s="242"/>
      <c r="O142" s="242"/>
      <c r="P142" s="278"/>
      <c r="Q142" s="355"/>
      <c r="R142" s="364"/>
      <c r="S142" s="242"/>
      <c r="T142" s="242"/>
      <c r="U142" s="242"/>
      <c r="V142" s="242"/>
    </row>
    <row r="143" spans="1:22">
      <c r="A143" s="242"/>
      <c r="B143" s="1334"/>
      <c r="C143" s="1337"/>
      <c r="D143" s="1340"/>
      <c r="E143" s="363"/>
      <c r="F143" s="277"/>
      <c r="G143" s="242" t="s">
        <v>304</v>
      </c>
      <c r="H143" s="242"/>
      <c r="I143" s="242"/>
      <c r="J143" s="278"/>
      <c r="K143" s="365" t="s">
        <v>299</v>
      </c>
      <c r="L143" s="242"/>
      <c r="M143" s="242"/>
      <c r="N143" s="242"/>
      <c r="O143" s="242"/>
      <c r="P143" s="366" t="s">
        <v>301</v>
      </c>
      <c r="Q143" s="1301" t="s">
        <v>305</v>
      </c>
      <c r="R143" s="1302"/>
      <c r="S143" s="242"/>
      <c r="T143" s="242"/>
      <c r="U143" s="242"/>
      <c r="V143" s="242"/>
    </row>
    <row r="144" spans="1:22">
      <c r="A144" s="242"/>
      <c r="B144" s="1335"/>
      <c r="C144" s="1338"/>
      <c r="D144" s="1341"/>
      <c r="E144" s="367"/>
      <c r="F144" s="270" t="s">
        <v>299</v>
      </c>
      <c r="G144" s="271"/>
      <c r="H144" s="271"/>
      <c r="I144" s="271"/>
      <c r="J144" s="286" t="s">
        <v>301</v>
      </c>
      <c r="K144" s="270"/>
      <c r="L144" s="271" t="s">
        <v>308</v>
      </c>
      <c r="M144" s="271"/>
      <c r="N144" s="271"/>
      <c r="O144" s="271"/>
      <c r="P144" s="286"/>
      <c r="Q144" s="368"/>
      <c r="R144" s="369"/>
      <c r="S144" s="242"/>
      <c r="T144" s="242"/>
      <c r="U144" s="242"/>
      <c r="V144" s="242"/>
    </row>
    <row r="145" spans="1:22">
      <c r="A145" s="242"/>
      <c r="B145" s="1333"/>
      <c r="C145" s="1336"/>
      <c r="D145" s="1339"/>
      <c r="E145" s="360"/>
      <c r="F145" s="274"/>
      <c r="G145" s="272"/>
      <c r="H145" s="272"/>
      <c r="I145" s="272"/>
      <c r="J145" s="276"/>
      <c r="K145" s="274" t="s">
        <v>289</v>
      </c>
      <c r="L145" s="272" t="s">
        <v>290</v>
      </c>
      <c r="M145" s="272"/>
      <c r="N145" s="272"/>
      <c r="O145" s="272"/>
      <c r="P145" s="276"/>
      <c r="Q145" s="361"/>
      <c r="R145" s="362"/>
      <c r="S145" s="242"/>
      <c r="T145" s="242"/>
      <c r="U145" s="242"/>
      <c r="V145" s="242"/>
    </row>
    <row r="146" spans="1:22">
      <c r="A146" s="242"/>
      <c r="B146" s="1334"/>
      <c r="C146" s="1337"/>
      <c r="D146" s="1340"/>
      <c r="E146" s="363"/>
      <c r="F146" s="277"/>
      <c r="G146" s="242" t="s">
        <v>292</v>
      </c>
      <c r="H146" s="242"/>
      <c r="I146" s="242"/>
      <c r="J146" s="278"/>
      <c r="K146" s="277"/>
      <c r="L146" s="242" t="s">
        <v>293</v>
      </c>
      <c r="M146" s="242"/>
      <c r="N146" s="242"/>
      <c r="O146" s="242"/>
      <c r="P146" s="278"/>
      <c r="Q146" s="1301" t="s">
        <v>309</v>
      </c>
      <c r="R146" s="1302"/>
      <c r="S146" s="242"/>
      <c r="T146" s="242"/>
      <c r="U146" s="242"/>
      <c r="V146" s="242"/>
    </row>
    <row r="147" spans="1:22">
      <c r="A147" s="242"/>
      <c r="B147" s="1334"/>
      <c r="C147" s="1337"/>
      <c r="D147" s="1340"/>
      <c r="E147" s="363"/>
      <c r="F147" s="277" t="s">
        <v>299</v>
      </c>
      <c r="G147" s="242"/>
      <c r="H147" s="242"/>
      <c r="I147" s="242"/>
      <c r="J147" s="278" t="s">
        <v>301</v>
      </c>
      <c r="K147" s="277" t="s">
        <v>289</v>
      </c>
      <c r="L147" s="242" t="s">
        <v>302</v>
      </c>
      <c r="M147" s="242"/>
      <c r="N147" s="242"/>
      <c r="O147" s="242"/>
      <c r="P147" s="278"/>
      <c r="Q147" s="355"/>
      <c r="R147" s="364"/>
      <c r="S147" s="242"/>
      <c r="T147" s="242"/>
      <c r="U147" s="242"/>
      <c r="V147" s="242"/>
    </row>
    <row r="148" spans="1:22">
      <c r="A148" s="242"/>
      <c r="B148" s="1334"/>
      <c r="C148" s="1337"/>
      <c r="D148" s="1340"/>
      <c r="E148" s="363"/>
      <c r="F148" s="277"/>
      <c r="G148" s="242" t="s">
        <v>304</v>
      </c>
      <c r="H148" s="242"/>
      <c r="I148" s="242"/>
      <c r="J148" s="278"/>
      <c r="K148" s="365" t="s">
        <v>299</v>
      </c>
      <c r="L148" s="242"/>
      <c r="M148" s="242"/>
      <c r="N148" s="242"/>
      <c r="O148" s="242"/>
      <c r="P148" s="366" t="s">
        <v>301</v>
      </c>
      <c r="Q148" s="1301" t="s">
        <v>305</v>
      </c>
      <c r="R148" s="1302"/>
      <c r="S148" s="242"/>
      <c r="T148" s="242"/>
      <c r="U148" s="242"/>
      <c r="V148" s="242"/>
    </row>
    <row r="149" spans="1:22">
      <c r="A149" s="242"/>
      <c r="B149" s="1335"/>
      <c r="C149" s="1338"/>
      <c r="D149" s="1341"/>
      <c r="E149" s="367"/>
      <c r="F149" s="270" t="s">
        <v>299</v>
      </c>
      <c r="G149" s="271"/>
      <c r="H149" s="271"/>
      <c r="I149" s="271"/>
      <c r="J149" s="286" t="s">
        <v>301</v>
      </c>
      <c r="K149" s="270"/>
      <c r="L149" s="271" t="s">
        <v>308</v>
      </c>
      <c r="M149" s="271"/>
      <c r="N149" s="271"/>
      <c r="O149" s="271"/>
      <c r="P149" s="286"/>
      <c r="Q149" s="368"/>
      <c r="R149" s="369"/>
      <c r="S149" s="242"/>
      <c r="T149" s="242"/>
      <c r="U149" s="242"/>
      <c r="V149" s="242"/>
    </row>
    <row r="150" spans="1:22">
      <c r="A150" s="242"/>
      <c r="B150" s="1333"/>
      <c r="C150" s="1336"/>
      <c r="D150" s="1339"/>
      <c r="E150" s="360"/>
      <c r="F150" s="274"/>
      <c r="G150" s="272"/>
      <c r="H150" s="272"/>
      <c r="I150" s="272"/>
      <c r="J150" s="276"/>
      <c r="K150" s="274" t="s">
        <v>289</v>
      </c>
      <c r="L150" s="272" t="s">
        <v>290</v>
      </c>
      <c r="M150" s="272"/>
      <c r="N150" s="272"/>
      <c r="O150" s="272"/>
      <c r="P150" s="276"/>
      <c r="Q150" s="361"/>
      <c r="R150" s="362"/>
      <c r="S150" s="242"/>
      <c r="T150" s="242"/>
      <c r="U150" s="242"/>
      <c r="V150" s="242"/>
    </row>
    <row r="151" spans="1:22">
      <c r="A151" s="242"/>
      <c r="B151" s="1334"/>
      <c r="C151" s="1337"/>
      <c r="D151" s="1340"/>
      <c r="E151" s="363"/>
      <c r="F151" s="277"/>
      <c r="G151" s="242" t="s">
        <v>292</v>
      </c>
      <c r="H151" s="242"/>
      <c r="I151" s="242"/>
      <c r="J151" s="278"/>
      <c r="K151" s="277"/>
      <c r="L151" s="242" t="s">
        <v>293</v>
      </c>
      <c r="M151" s="242"/>
      <c r="N151" s="242"/>
      <c r="O151" s="242"/>
      <c r="P151" s="278"/>
      <c r="Q151" s="1301" t="s">
        <v>309</v>
      </c>
      <c r="R151" s="1302"/>
      <c r="S151" s="242"/>
      <c r="T151" s="242"/>
      <c r="U151" s="242"/>
      <c r="V151" s="242"/>
    </row>
    <row r="152" spans="1:22">
      <c r="A152" s="242"/>
      <c r="B152" s="1334"/>
      <c r="C152" s="1337"/>
      <c r="D152" s="1340"/>
      <c r="E152" s="363"/>
      <c r="F152" s="277" t="s">
        <v>299</v>
      </c>
      <c r="G152" s="242"/>
      <c r="H152" s="242"/>
      <c r="I152" s="242"/>
      <c r="J152" s="278" t="s">
        <v>301</v>
      </c>
      <c r="K152" s="277" t="s">
        <v>289</v>
      </c>
      <c r="L152" s="242" t="s">
        <v>302</v>
      </c>
      <c r="M152" s="242"/>
      <c r="N152" s="242"/>
      <c r="O152" s="242"/>
      <c r="P152" s="278"/>
      <c r="Q152" s="355"/>
      <c r="R152" s="364"/>
      <c r="S152" s="242"/>
      <c r="T152" s="242"/>
      <c r="U152" s="242"/>
      <c r="V152" s="242"/>
    </row>
    <row r="153" spans="1:22">
      <c r="A153" s="242"/>
      <c r="B153" s="1334"/>
      <c r="C153" s="1337"/>
      <c r="D153" s="1340"/>
      <c r="E153" s="363"/>
      <c r="F153" s="277"/>
      <c r="G153" s="242" t="s">
        <v>304</v>
      </c>
      <c r="H153" s="242"/>
      <c r="I153" s="242"/>
      <c r="J153" s="278"/>
      <c r="K153" s="365" t="s">
        <v>299</v>
      </c>
      <c r="L153" s="242"/>
      <c r="M153" s="242"/>
      <c r="N153" s="242"/>
      <c r="O153" s="242"/>
      <c r="P153" s="366" t="s">
        <v>301</v>
      </c>
      <c r="Q153" s="1301" t="s">
        <v>305</v>
      </c>
      <c r="R153" s="1302"/>
      <c r="S153" s="242"/>
      <c r="T153" s="242"/>
      <c r="U153" s="242"/>
      <c r="V153" s="242"/>
    </row>
    <row r="154" spans="1:22">
      <c r="A154" s="242"/>
      <c r="B154" s="1335"/>
      <c r="C154" s="1338"/>
      <c r="D154" s="1341"/>
      <c r="E154" s="367"/>
      <c r="F154" s="270" t="s">
        <v>299</v>
      </c>
      <c r="G154" s="271"/>
      <c r="H154" s="271"/>
      <c r="I154" s="271"/>
      <c r="J154" s="286" t="s">
        <v>301</v>
      </c>
      <c r="K154" s="270"/>
      <c r="L154" s="271" t="s">
        <v>308</v>
      </c>
      <c r="M154" s="271"/>
      <c r="N154" s="271"/>
      <c r="O154" s="271"/>
      <c r="P154" s="286"/>
      <c r="Q154" s="368"/>
      <c r="R154" s="369"/>
      <c r="S154" s="242"/>
      <c r="T154" s="242"/>
      <c r="U154" s="242"/>
      <c r="V154" s="242"/>
    </row>
    <row r="155" spans="1:22">
      <c r="A155" s="242"/>
      <c r="B155" s="1333"/>
      <c r="C155" s="1336"/>
      <c r="D155" s="1339"/>
      <c r="E155" s="360"/>
      <c r="F155" s="274"/>
      <c r="G155" s="272"/>
      <c r="H155" s="272"/>
      <c r="I155" s="272"/>
      <c r="J155" s="276"/>
      <c r="K155" s="274" t="s">
        <v>289</v>
      </c>
      <c r="L155" s="272" t="s">
        <v>290</v>
      </c>
      <c r="M155" s="272"/>
      <c r="N155" s="272"/>
      <c r="O155" s="272"/>
      <c r="P155" s="276"/>
      <c r="Q155" s="361"/>
      <c r="R155" s="362"/>
      <c r="S155" s="242"/>
      <c r="T155" s="242"/>
      <c r="U155" s="242"/>
      <c r="V155" s="242"/>
    </row>
    <row r="156" spans="1:22">
      <c r="A156" s="242"/>
      <c r="B156" s="1334"/>
      <c r="C156" s="1337"/>
      <c r="D156" s="1340"/>
      <c r="E156" s="363"/>
      <c r="F156" s="277"/>
      <c r="G156" s="242" t="s">
        <v>292</v>
      </c>
      <c r="H156" s="242"/>
      <c r="I156" s="242"/>
      <c r="J156" s="278"/>
      <c r="K156" s="277"/>
      <c r="L156" s="242" t="s">
        <v>293</v>
      </c>
      <c r="M156" s="242"/>
      <c r="N156" s="242"/>
      <c r="O156" s="242"/>
      <c r="P156" s="278"/>
      <c r="Q156" s="1301" t="s">
        <v>309</v>
      </c>
      <c r="R156" s="1302"/>
      <c r="S156" s="242"/>
      <c r="T156" s="242"/>
      <c r="U156" s="242"/>
      <c r="V156" s="242"/>
    </row>
    <row r="157" spans="1:22">
      <c r="A157" s="242"/>
      <c r="B157" s="1334"/>
      <c r="C157" s="1337"/>
      <c r="D157" s="1340"/>
      <c r="E157" s="363"/>
      <c r="F157" s="277" t="s">
        <v>299</v>
      </c>
      <c r="G157" s="242"/>
      <c r="H157" s="242"/>
      <c r="I157" s="242"/>
      <c r="J157" s="278" t="s">
        <v>301</v>
      </c>
      <c r="K157" s="277" t="s">
        <v>289</v>
      </c>
      <c r="L157" s="242" t="s">
        <v>302</v>
      </c>
      <c r="M157" s="242"/>
      <c r="N157" s="242"/>
      <c r="O157" s="242"/>
      <c r="P157" s="278"/>
      <c r="Q157" s="355"/>
      <c r="R157" s="364"/>
      <c r="S157" s="242"/>
      <c r="T157" s="242"/>
      <c r="U157" s="242"/>
      <c r="V157" s="242"/>
    </row>
    <row r="158" spans="1:22">
      <c r="A158" s="242"/>
      <c r="B158" s="1334"/>
      <c r="C158" s="1337"/>
      <c r="D158" s="1340"/>
      <c r="E158" s="363"/>
      <c r="F158" s="277"/>
      <c r="G158" s="242" t="s">
        <v>304</v>
      </c>
      <c r="H158" s="242"/>
      <c r="I158" s="242"/>
      <c r="J158" s="278"/>
      <c r="K158" s="365" t="s">
        <v>299</v>
      </c>
      <c r="L158" s="242"/>
      <c r="M158" s="242"/>
      <c r="N158" s="242"/>
      <c r="O158" s="242"/>
      <c r="P158" s="366" t="s">
        <v>301</v>
      </c>
      <c r="Q158" s="1301" t="s">
        <v>305</v>
      </c>
      <c r="R158" s="1302"/>
      <c r="S158" s="242"/>
      <c r="T158" s="242"/>
      <c r="U158" s="242"/>
      <c r="V158" s="242"/>
    </row>
    <row r="159" spans="1:22">
      <c r="A159" s="242"/>
      <c r="B159" s="1335"/>
      <c r="C159" s="1338"/>
      <c r="D159" s="1341"/>
      <c r="E159" s="367"/>
      <c r="F159" s="270" t="s">
        <v>299</v>
      </c>
      <c r="G159" s="271"/>
      <c r="H159" s="271"/>
      <c r="I159" s="271"/>
      <c r="J159" s="286" t="s">
        <v>301</v>
      </c>
      <c r="K159" s="270"/>
      <c r="L159" s="271" t="s">
        <v>308</v>
      </c>
      <c r="M159" s="271"/>
      <c r="N159" s="271"/>
      <c r="O159" s="271"/>
      <c r="P159" s="286"/>
      <c r="Q159" s="368"/>
      <c r="R159" s="369"/>
      <c r="S159" s="242"/>
      <c r="T159" s="242"/>
      <c r="U159" s="242"/>
      <c r="V159" s="242"/>
    </row>
    <row r="160" spans="1:22">
      <c r="A160" s="242"/>
      <c r="B160" s="1333"/>
      <c r="C160" s="1336"/>
      <c r="D160" s="1339"/>
      <c r="E160" s="360"/>
      <c r="F160" s="274"/>
      <c r="G160" s="272"/>
      <c r="H160" s="272"/>
      <c r="I160" s="272"/>
      <c r="J160" s="276"/>
      <c r="K160" s="274" t="s">
        <v>289</v>
      </c>
      <c r="L160" s="272" t="s">
        <v>290</v>
      </c>
      <c r="M160" s="272"/>
      <c r="N160" s="272"/>
      <c r="O160" s="272"/>
      <c r="P160" s="276"/>
      <c r="Q160" s="361"/>
      <c r="R160" s="362"/>
      <c r="S160" s="242"/>
      <c r="T160" s="242"/>
      <c r="U160" s="242"/>
      <c r="V160" s="242"/>
    </row>
    <row r="161" spans="1:22">
      <c r="A161" s="242"/>
      <c r="B161" s="1334"/>
      <c r="C161" s="1337"/>
      <c r="D161" s="1340"/>
      <c r="E161" s="363"/>
      <c r="F161" s="277"/>
      <c r="G161" s="242" t="s">
        <v>292</v>
      </c>
      <c r="H161" s="242"/>
      <c r="I161" s="242"/>
      <c r="J161" s="278"/>
      <c r="K161" s="277"/>
      <c r="L161" s="242" t="s">
        <v>293</v>
      </c>
      <c r="M161" s="242"/>
      <c r="N161" s="242"/>
      <c r="O161" s="242"/>
      <c r="P161" s="278"/>
      <c r="Q161" s="1301" t="s">
        <v>309</v>
      </c>
      <c r="R161" s="1302"/>
      <c r="S161" s="242"/>
      <c r="T161" s="242"/>
      <c r="U161" s="242"/>
      <c r="V161" s="242"/>
    </row>
    <row r="162" spans="1:22">
      <c r="A162" s="242"/>
      <c r="B162" s="1334"/>
      <c r="C162" s="1337"/>
      <c r="D162" s="1340"/>
      <c r="E162" s="363"/>
      <c r="F162" s="277" t="s">
        <v>299</v>
      </c>
      <c r="G162" s="242"/>
      <c r="H162" s="242"/>
      <c r="I162" s="242"/>
      <c r="J162" s="278" t="s">
        <v>301</v>
      </c>
      <c r="K162" s="277" t="s">
        <v>289</v>
      </c>
      <c r="L162" s="242" t="s">
        <v>302</v>
      </c>
      <c r="M162" s="242"/>
      <c r="N162" s="242"/>
      <c r="O162" s="242"/>
      <c r="P162" s="278"/>
      <c r="Q162" s="355"/>
      <c r="R162" s="364"/>
      <c r="S162" s="242"/>
      <c r="T162" s="242"/>
      <c r="U162" s="242"/>
      <c r="V162" s="242"/>
    </row>
    <row r="163" spans="1:22">
      <c r="A163" s="242"/>
      <c r="B163" s="1334"/>
      <c r="C163" s="1337"/>
      <c r="D163" s="1340"/>
      <c r="E163" s="363"/>
      <c r="F163" s="277"/>
      <c r="G163" s="242" t="s">
        <v>304</v>
      </c>
      <c r="H163" s="242"/>
      <c r="I163" s="242"/>
      <c r="J163" s="278"/>
      <c r="K163" s="365" t="s">
        <v>299</v>
      </c>
      <c r="L163" s="242"/>
      <c r="M163" s="242"/>
      <c r="N163" s="242"/>
      <c r="O163" s="242"/>
      <c r="P163" s="366" t="s">
        <v>301</v>
      </c>
      <c r="Q163" s="1301" t="s">
        <v>305</v>
      </c>
      <c r="R163" s="1302"/>
      <c r="S163" s="242"/>
      <c r="T163" s="242"/>
      <c r="U163" s="242"/>
      <c r="V163" s="242"/>
    </row>
    <row r="164" spans="1:22">
      <c r="A164" s="242"/>
      <c r="B164" s="1335"/>
      <c r="C164" s="1338"/>
      <c r="D164" s="1341"/>
      <c r="E164" s="367"/>
      <c r="F164" s="270" t="s">
        <v>299</v>
      </c>
      <c r="G164" s="271"/>
      <c r="H164" s="271"/>
      <c r="I164" s="271"/>
      <c r="J164" s="286" t="s">
        <v>301</v>
      </c>
      <c r="K164" s="270"/>
      <c r="L164" s="271" t="s">
        <v>308</v>
      </c>
      <c r="M164" s="271"/>
      <c r="N164" s="271"/>
      <c r="O164" s="271"/>
      <c r="P164" s="286"/>
      <c r="Q164" s="368"/>
      <c r="R164" s="369"/>
      <c r="S164" s="242"/>
      <c r="T164" s="242"/>
      <c r="U164" s="242"/>
      <c r="V164" s="242"/>
    </row>
    <row r="165" spans="1:22">
      <c r="A165" s="242"/>
      <c r="B165" s="1333"/>
      <c r="C165" s="1336"/>
      <c r="D165" s="1339"/>
      <c r="E165" s="360"/>
      <c r="F165" s="274"/>
      <c r="G165" s="272"/>
      <c r="H165" s="272"/>
      <c r="I165" s="272"/>
      <c r="J165" s="276"/>
      <c r="K165" s="274" t="s">
        <v>289</v>
      </c>
      <c r="L165" s="272" t="s">
        <v>290</v>
      </c>
      <c r="M165" s="272"/>
      <c r="N165" s="272"/>
      <c r="O165" s="272"/>
      <c r="P165" s="276"/>
      <c r="Q165" s="361"/>
      <c r="R165" s="362"/>
      <c r="S165" s="242"/>
      <c r="T165" s="242"/>
      <c r="U165" s="242"/>
      <c r="V165" s="242"/>
    </row>
    <row r="166" spans="1:22">
      <c r="A166" s="242"/>
      <c r="B166" s="1334"/>
      <c r="C166" s="1337"/>
      <c r="D166" s="1340"/>
      <c r="E166" s="363"/>
      <c r="F166" s="277"/>
      <c r="G166" s="242" t="s">
        <v>292</v>
      </c>
      <c r="H166" s="242"/>
      <c r="I166" s="242"/>
      <c r="J166" s="278"/>
      <c r="K166" s="277"/>
      <c r="L166" s="242" t="s">
        <v>293</v>
      </c>
      <c r="M166" s="242"/>
      <c r="N166" s="242"/>
      <c r="O166" s="242"/>
      <c r="P166" s="278"/>
      <c r="Q166" s="1301" t="s">
        <v>309</v>
      </c>
      <c r="R166" s="1302"/>
      <c r="S166" s="242"/>
      <c r="T166" s="242"/>
      <c r="U166" s="242"/>
      <c r="V166" s="242"/>
    </row>
    <row r="167" spans="1:22">
      <c r="A167" s="242"/>
      <c r="B167" s="1334"/>
      <c r="C167" s="1337"/>
      <c r="D167" s="1340"/>
      <c r="E167" s="363"/>
      <c r="F167" s="277" t="s">
        <v>299</v>
      </c>
      <c r="G167" s="242"/>
      <c r="H167" s="242"/>
      <c r="I167" s="242"/>
      <c r="J167" s="278" t="s">
        <v>301</v>
      </c>
      <c r="K167" s="277" t="s">
        <v>289</v>
      </c>
      <c r="L167" s="242" t="s">
        <v>302</v>
      </c>
      <c r="M167" s="242"/>
      <c r="N167" s="242"/>
      <c r="O167" s="242"/>
      <c r="P167" s="278"/>
      <c r="Q167" s="355"/>
      <c r="R167" s="364"/>
      <c r="S167" s="242"/>
      <c r="T167" s="242"/>
      <c r="U167" s="242"/>
      <c r="V167" s="242"/>
    </row>
    <row r="168" spans="1:22">
      <c r="A168" s="242"/>
      <c r="B168" s="1334"/>
      <c r="C168" s="1337"/>
      <c r="D168" s="1340"/>
      <c r="E168" s="363"/>
      <c r="F168" s="277"/>
      <c r="G168" s="242" t="s">
        <v>304</v>
      </c>
      <c r="H168" s="242"/>
      <c r="I168" s="242"/>
      <c r="J168" s="278"/>
      <c r="K168" s="365" t="s">
        <v>299</v>
      </c>
      <c r="L168" s="242"/>
      <c r="M168" s="242"/>
      <c r="N168" s="242"/>
      <c r="O168" s="242"/>
      <c r="P168" s="366" t="s">
        <v>301</v>
      </c>
      <c r="Q168" s="1301" t="s">
        <v>305</v>
      </c>
      <c r="R168" s="1302"/>
      <c r="S168" s="242"/>
      <c r="T168" s="242"/>
      <c r="U168" s="242"/>
      <c r="V168" s="242"/>
    </row>
    <row r="169" spans="1:22">
      <c r="A169" s="242"/>
      <c r="B169" s="1335"/>
      <c r="C169" s="1338"/>
      <c r="D169" s="1341"/>
      <c r="E169" s="367"/>
      <c r="F169" s="270" t="s">
        <v>299</v>
      </c>
      <c r="G169" s="271"/>
      <c r="H169" s="271"/>
      <c r="I169" s="271"/>
      <c r="J169" s="286" t="s">
        <v>301</v>
      </c>
      <c r="K169" s="270"/>
      <c r="L169" s="271" t="s">
        <v>308</v>
      </c>
      <c r="M169" s="271"/>
      <c r="N169" s="271"/>
      <c r="O169" s="271"/>
      <c r="P169" s="286"/>
      <c r="Q169" s="368"/>
      <c r="R169" s="369"/>
      <c r="S169" s="242"/>
      <c r="T169" s="242"/>
      <c r="U169" s="242"/>
      <c r="V169" s="242"/>
    </row>
    <row r="170" spans="1:22">
      <c r="A170" s="242"/>
      <c r="B170" s="1333"/>
      <c r="C170" s="1336"/>
      <c r="D170" s="1339"/>
      <c r="E170" s="360"/>
      <c r="F170" s="274"/>
      <c r="G170" s="272"/>
      <c r="H170" s="272"/>
      <c r="I170" s="272"/>
      <c r="J170" s="276"/>
      <c r="K170" s="274" t="s">
        <v>289</v>
      </c>
      <c r="L170" s="272" t="s">
        <v>290</v>
      </c>
      <c r="M170" s="272"/>
      <c r="N170" s="272"/>
      <c r="O170" s="272"/>
      <c r="P170" s="276"/>
      <c r="Q170" s="361"/>
      <c r="R170" s="362"/>
      <c r="S170" s="242"/>
      <c r="T170" s="242"/>
      <c r="U170" s="242"/>
      <c r="V170" s="242"/>
    </row>
    <row r="171" spans="1:22">
      <c r="A171" s="242"/>
      <c r="B171" s="1334"/>
      <c r="C171" s="1337"/>
      <c r="D171" s="1340"/>
      <c r="E171" s="363"/>
      <c r="F171" s="277"/>
      <c r="G171" s="242" t="s">
        <v>292</v>
      </c>
      <c r="H171" s="242"/>
      <c r="I171" s="242"/>
      <c r="J171" s="278"/>
      <c r="K171" s="277"/>
      <c r="L171" s="242" t="s">
        <v>293</v>
      </c>
      <c r="M171" s="242"/>
      <c r="N171" s="242"/>
      <c r="O171" s="242"/>
      <c r="P171" s="278"/>
      <c r="Q171" s="1301" t="s">
        <v>309</v>
      </c>
      <c r="R171" s="1302"/>
      <c r="S171" s="242"/>
      <c r="T171" s="242"/>
      <c r="U171" s="242"/>
      <c r="V171" s="242"/>
    </row>
    <row r="172" spans="1:22">
      <c r="A172" s="242"/>
      <c r="B172" s="1334"/>
      <c r="C172" s="1337"/>
      <c r="D172" s="1340"/>
      <c r="E172" s="363"/>
      <c r="F172" s="277" t="s">
        <v>299</v>
      </c>
      <c r="G172" s="242"/>
      <c r="H172" s="242"/>
      <c r="I172" s="242"/>
      <c r="J172" s="278" t="s">
        <v>301</v>
      </c>
      <c r="K172" s="277" t="s">
        <v>289</v>
      </c>
      <c r="L172" s="242" t="s">
        <v>302</v>
      </c>
      <c r="M172" s="242"/>
      <c r="N172" s="242"/>
      <c r="O172" s="242"/>
      <c r="P172" s="278"/>
      <c r="Q172" s="355"/>
      <c r="R172" s="364"/>
      <c r="S172" s="242"/>
      <c r="T172" s="242"/>
      <c r="U172" s="242"/>
      <c r="V172" s="242"/>
    </row>
    <row r="173" spans="1:22">
      <c r="A173" s="242"/>
      <c r="B173" s="1334"/>
      <c r="C173" s="1337"/>
      <c r="D173" s="1340"/>
      <c r="E173" s="363"/>
      <c r="F173" s="277"/>
      <c r="G173" s="242" t="s">
        <v>304</v>
      </c>
      <c r="H173" s="242"/>
      <c r="I173" s="242"/>
      <c r="J173" s="278"/>
      <c r="K173" s="365" t="s">
        <v>299</v>
      </c>
      <c r="L173" s="242"/>
      <c r="M173" s="242"/>
      <c r="N173" s="242"/>
      <c r="O173" s="242"/>
      <c r="P173" s="366" t="s">
        <v>301</v>
      </c>
      <c r="Q173" s="1301" t="s">
        <v>305</v>
      </c>
      <c r="R173" s="1302"/>
      <c r="S173" s="242"/>
      <c r="T173" s="242"/>
      <c r="U173" s="242"/>
      <c r="V173" s="242"/>
    </row>
    <row r="174" spans="1:22">
      <c r="A174" s="242"/>
      <c r="B174" s="1335"/>
      <c r="C174" s="1338"/>
      <c r="D174" s="1341"/>
      <c r="E174" s="367"/>
      <c r="F174" s="270" t="s">
        <v>299</v>
      </c>
      <c r="G174" s="271"/>
      <c r="H174" s="271"/>
      <c r="I174" s="271"/>
      <c r="J174" s="286" t="s">
        <v>301</v>
      </c>
      <c r="K174" s="270"/>
      <c r="L174" s="271" t="s">
        <v>308</v>
      </c>
      <c r="M174" s="271"/>
      <c r="N174" s="271"/>
      <c r="O174" s="271"/>
      <c r="P174" s="286"/>
      <c r="Q174" s="368"/>
      <c r="R174" s="369"/>
      <c r="S174" s="242"/>
      <c r="T174" s="242"/>
      <c r="U174" s="242"/>
      <c r="V174" s="242"/>
    </row>
    <row r="175" spans="1:22">
      <c r="A175" s="242"/>
      <c r="B175" s="1333"/>
      <c r="C175" s="1336"/>
      <c r="D175" s="1339"/>
      <c r="E175" s="360"/>
      <c r="F175" s="274"/>
      <c r="G175" s="272"/>
      <c r="H175" s="272"/>
      <c r="I175" s="272"/>
      <c r="J175" s="276"/>
      <c r="K175" s="274" t="s">
        <v>289</v>
      </c>
      <c r="L175" s="272" t="s">
        <v>290</v>
      </c>
      <c r="M175" s="272"/>
      <c r="N175" s="272"/>
      <c r="O175" s="272"/>
      <c r="P175" s="276"/>
      <c r="Q175" s="361"/>
      <c r="R175" s="362"/>
      <c r="S175" s="242"/>
      <c r="T175" s="242"/>
      <c r="U175" s="242"/>
      <c r="V175" s="242"/>
    </row>
    <row r="176" spans="1:22">
      <c r="A176" s="242"/>
      <c r="B176" s="1334"/>
      <c r="C176" s="1337"/>
      <c r="D176" s="1340"/>
      <c r="E176" s="363"/>
      <c r="F176" s="277"/>
      <c r="G176" s="242" t="s">
        <v>292</v>
      </c>
      <c r="H176" s="242"/>
      <c r="I176" s="242"/>
      <c r="J176" s="278"/>
      <c r="K176" s="277"/>
      <c r="L176" s="242" t="s">
        <v>293</v>
      </c>
      <c r="M176" s="242"/>
      <c r="N176" s="242"/>
      <c r="O176" s="242"/>
      <c r="P176" s="278"/>
      <c r="Q176" s="1301" t="s">
        <v>309</v>
      </c>
      <c r="R176" s="1302"/>
      <c r="S176" s="242"/>
      <c r="T176" s="242"/>
      <c r="U176" s="242"/>
      <c r="V176" s="242"/>
    </row>
    <row r="177" spans="1:22">
      <c r="A177" s="242"/>
      <c r="B177" s="1334"/>
      <c r="C177" s="1337"/>
      <c r="D177" s="1340"/>
      <c r="E177" s="363"/>
      <c r="F177" s="277" t="s">
        <v>299</v>
      </c>
      <c r="G177" s="242"/>
      <c r="H177" s="242"/>
      <c r="I177" s="242"/>
      <c r="J177" s="278" t="s">
        <v>301</v>
      </c>
      <c r="K177" s="277" t="s">
        <v>289</v>
      </c>
      <c r="L177" s="242" t="s">
        <v>302</v>
      </c>
      <c r="M177" s="242"/>
      <c r="N177" s="242"/>
      <c r="O177" s="242"/>
      <c r="P177" s="278"/>
      <c r="Q177" s="355"/>
      <c r="R177" s="364"/>
      <c r="S177" s="242"/>
      <c r="T177" s="242"/>
      <c r="U177" s="242"/>
      <c r="V177" s="242"/>
    </row>
    <row r="178" spans="1:22">
      <c r="A178" s="242"/>
      <c r="B178" s="1334"/>
      <c r="C178" s="1337"/>
      <c r="D178" s="1340"/>
      <c r="E178" s="363"/>
      <c r="F178" s="277"/>
      <c r="G178" s="242" t="s">
        <v>304</v>
      </c>
      <c r="H178" s="242"/>
      <c r="I178" s="242"/>
      <c r="J178" s="278"/>
      <c r="K178" s="365" t="s">
        <v>299</v>
      </c>
      <c r="L178" s="242"/>
      <c r="M178" s="242"/>
      <c r="N178" s="242"/>
      <c r="O178" s="242"/>
      <c r="P178" s="366" t="s">
        <v>301</v>
      </c>
      <c r="Q178" s="1301" t="s">
        <v>305</v>
      </c>
      <c r="R178" s="1302"/>
      <c r="S178" s="242"/>
      <c r="T178" s="242"/>
      <c r="U178" s="242"/>
      <c r="V178" s="242"/>
    </row>
    <row r="179" spans="1:22">
      <c r="A179" s="242"/>
      <c r="B179" s="1335"/>
      <c r="C179" s="1338"/>
      <c r="D179" s="1341"/>
      <c r="E179" s="367"/>
      <c r="F179" s="270" t="s">
        <v>299</v>
      </c>
      <c r="G179" s="271"/>
      <c r="H179" s="271"/>
      <c r="I179" s="271"/>
      <c r="J179" s="286" t="s">
        <v>301</v>
      </c>
      <c r="K179" s="270"/>
      <c r="L179" s="271" t="s">
        <v>308</v>
      </c>
      <c r="M179" s="271"/>
      <c r="N179" s="271"/>
      <c r="O179" s="271"/>
      <c r="P179" s="286"/>
      <c r="Q179" s="368"/>
      <c r="R179" s="369"/>
      <c r="S179" s="242"/>
      <c r="T179" s="242"/>
      <c r="U179" s="242"/>
      <c r="V179" s="242"/>
    </row>
    <row r="180" spans="1:22">
      <c r="A180" s="242"/>
      <c r="B180" s="1333"/>
      <c r="C180" s="1336"/>
      <c r="D180" s="1339"/>
      <c r="E180" s="360"/>
      <c r="F180" s="274"/>
      <c r="G180" s="272"/>
      <c r="H180" s="272"/>
      <c r="I180" s="272"/>
      <c r="J180" s="276"/>
      <c r="K180" s="274" t="s">
        <v>289</v>
      </c>
      <c r="L180" s="272" t="s">
        <v>290</v>
      </c>
      <c r="M180" s="272"/>
      <c r="N180" s="272"/>
      <c r="O180" s="272"/>
      <c r="P180" s="276"/>
      <c r="Q180" s="361"/>
      <c r="R180" s="362"/>
      <c r="S180" s="242"/>
      <c r="T180" s="242"/>
      <c r="U180" s="242"/>
      <c r="V180" s="242"/>
    </row>
    <row r="181" spans="1:22">
      <c r="A181" s="242"/>
      <c r="B181" s="1334"/>
      <c r="C181" s="1337"/>
      <c r="D181" s="1340"/>
      <c r="E181" s="363"/>
      <c r="F181" s="277"/>
      <c r="G181" s="242" t="s">
        <v>292</v>
      </c>
      <c r="H181" s="242"/>
      <c r="I181" s="242"/>
      <c r="J181" s="278"/>
      <c r="K181" s="277"/>
      <c r="L181" s="242" t="s">
        <v>293</v>
      </c>
      <c r="M181" s="242"/>
      <c r="N181" s="242"/>
      <c r="O181" s="242"/>
      <c r="P181" s="278"/>
      <c r="Q181" s="1301" t="s">
        <v>309</v>
      </c>
      <c r="R181" s="1302"/>
      <c r="S181" s="242"/>
      <c r="T181" s="242"/>
      <c r="U181" s="242"/>
      <c r="V181" s="242"/>
    </row>
    <row r="182" spans="1:22">
      <c r="A182" s="242"/>
      <c r="B182" s="1334"/>
      <c r="C182" s="1337"/>
      <c r="D182" s="1340"/>
      <c r="E182" s="363"/>
      <c r="F182" s="277" t="s">
        <v>299</v>
      </c>
      <c r="G182" s="242"/>
      <c r="H182" s="242"/>
      <c r="I182" s="242"/>
      <c r="J182" s="278" t="s">
        <v>301</v>
      </c>
      <c r="K182" s="277" t="s">
        <v>289</v>
      </c>
      <c r="L182" s="242" t="s">
        <v>302</v>
      </c>
      <c r="M182" s="242"/>
      <c r="N182" s="242"/>
      <c r="O182" s="242"/>
      <c r="P182" s="278"/>
      <c r="Q182" s="355"/>
      <c r="R182" s="364"/>
      <c r="S182" s="242"/>
      <c r="T182" s="242"/>
      <c r="U182" s="242"/>
      <c r="V182" s="242"/>
    </row>
    <row r="183" spans="1:22">
      <c r="A183" s="242"/>
      <c r="B183" s="1334"/>
      <c r="C183" s="1337"/>
      <c r="D183" s="1340"/>
      <c r="E183" s="363"/>
      <c r="F183" s="277"/>
      <c r="G183" s="242" t="s">
        <v>304</v>
      </c>
      <c r="H183" s="242"/>
      <c r="I183" s="242"/>
      <c r="J183" s="278"/>
      <c r="K183" s="365" t="s">
        <v>299</v>
      </c>
      <c r="L183" s="242"/>
      <c r="M183" s="242"/>
      <c r="N183" s="242"/>
      <c r="O183" s="242"/>
      <c r="P183" s="366" t="s">
        <v>301</v>
      </c>
      <c r="Q183" s="1301" t="s">
        <v>305</v>
      </c>
      <c r="R183" s="1302"/>
      <c r="S183" s="242"/>
      <c r="T183" s="242"/>
      <c r="U183" s="242"/>
      <c r="V183" s="242"/>
    </row>
    <row r="184" spans="1:22">
      <c r="A184" s="242"/>
      <c r="B184" s="1335"/>
      <c r="C184" s="1338"/>
      <c r="D184" s="1341"/>
      <c r="E184" s="367"/>
      <c r="F184" s="270" t="s">
        <v>299</v>
      </c>
      <c r="G184" s="271"/>
      <c r="H184" s="271"/>
      <c r="I184" s="271"/>
      <c r="J184" s="286" t="s">
        <v>301</v>
      </c>
      <c r="K184" s="270"/>
      <c r="L184" s="271" t="s">
        <v>308</v>
      </c>
      <c r="M184" s="271"/>
      <c r="N184" s="271"/>
      <c r="O184" s="271"/>
      <c r="P184" s="286"/>
      <c r="Q184" s="368"/>
      <c r="R184" s="369"/>
      <c r="S184" s="242"/>
      <c r="T184" s="242"/>
      <c r="U184" s="242"/>
      <c r="V184" s="242"/>
    </row>
    <row r="185" spans="1:22">
      <c r="A185" s="242"/>
      <c r="B185" s="242"/>
      <c r="C185" s="242"/>
      <c r="D185" s="242"/>
      <c r="E185" s="242"/>
      <c r="F185" s="242"/>
      <c r="G185" s="242"/>
      <c r="H185" s="242"/>
      <c r="I185" s="242"/>
      <c r="J185" s="242"/>
      <c r="K185" s="242"/>
      <c r="L185" s="242"/>
      <c r="M185" s="242"/>
      <c r="N185" s="242"/>
      <c r="O185" s="242"/>
      <c r="P185" s="242"/>
      <c r="Q185" s="242"/>
      <c r="R185" s="242"/>
      <c r="S185" s="242"/>
      <c r="T185" s="242"/>
    </row>
    <row r="186" spans="1:22">
      <c r="A186" s="242"/>
      <c r="B186" s="370" t="s">
        <v>310</v>
      </c>
      <c r="C186" s="242"/>
      <c r="D186" s="242"/>
      <c r="E186" s="242"/>
      <c r="F186" s="242"/>
      <c r="G186" s="242"/>
      <c r="H186" s="242"/>
      <c r="I186" s="242"/>
      <c r="J186" s="242"/>
      <c r="K186" s="242"/>
      <c r="L186" s="242"/>
      <c r="M186" s="242"/>
      <c r="N186" s="242"/>
      <c r="O186" s="242"/>
      <c r="P186" s="242"/>
      <c r="Q186" s="242"/>
      <c r="R186" s="242"/>
      <c r="S186" s="242"/>
      <c r="T186" s="242"/>
    </row>
    <row r="187" spans="1:22">
      <c r="A187" s="242"/>
      <c r="B187" s="370" t="s">
        <v>311</v>
      </c>
      <c r="C187" s="242"/>
      <c r="D187" s="242"/>
      <c r="E187" s="242"/>
      <c r="F187" s="242"/>
      <c r="G187" s="242"/>
      <c r="H187" s="242"/>
      <c r="I187" s="242"/>
      <c r="J187" s="242"/>
      <c r="K187" s="242"/>
      <c r="L187" s="242"/>
      <c r="M187" s="242"/>
      <c r="N187" s="242"/>
      <c r="O187" s="242"/>
      <c r="P187" s="242"/>
      <c r="Q187" s="242"/>
      <c r="R187" s="242"/>
      <c r="S187" s="242"/>
      <c r="T187" s="242"/>
    </row>
    <row r="188" spans="1:22">
      <c r="A188" s="242"/>
      <c r="B188" s="242"/>
      <c r="C188" s="242"/>
      <c r="D188" s="242"/>
      <c r="E188" s="242"/>
      <c r="F188" s="242"/>
      <c r="G188" s="242"/>
      <c r="H188" s="242"/>
      <c r="I188" s="242"/>
      <c r="J188" s="242"/>
      <c r="K188" s="242"/>
      <c r="L188" s="242"/>
      <c r="M188" s="242"/>
      <c r="N188" s="242"/>
      <c r="O188" s="242"/>
      <c r="P188" s="242"/>
      <c r="Q188" s="242"/>
      <c r="R188" s="242"/>
      <c r="S188" s="242"/>
      <c r="T188" s="242"/>
    </row>
    <row r="189" spans="1:22">
      <c r="A189" s="242"/>
      <c r="B189" s="242"/>
      <c r="C189" s="280" t="s">
        <v>312</v>
      </c>
      <c r="D189" s="242"/>
      <c r="E189" s="242"/>
      <c r="F189" s="242"/>
      <c r="G189" s="242"/>
      <c r="H189" s="242"/>
      <c r="I189" s="242"/>
      <c r="J189" s="242"/>
      <c r="K189" s="242"/>
      <c r="L189" s="242"/>
      <c r="M189" s="242"/>
      <c r="N189" s="242"/>
      <c r="O189" s="242"/>
      <c r="P189" s="242"/>
      <c r="Q189" s="242"/>
      <c r="R189" s="242"/>
      <c r="S189" s="242"/>
      <c r="T189" s="242"/>
    </row>
    <row r="190" spans="1:22">
      <c r="A190" s="242"/>
      <c r="B190" s="242"/>
      <c r="C190" s="242"/>
      <c r="D190" s="242"/>
      <c r="E190" s="242"/>
      <c r="F190" s="242"/>
      <c r="G190" s="242"/>
      <c r="H190" s="242"/>
      <c r="I190" s="242"/>
      <c r="J190" s="242"/>
      <c r="K190" s="242"/>
      <c r="L190" s="242"/>
      <c r="M190" s="242"/>
      <c r="N190" s="242"/>
      <c r="O190" s="242"/>
      <c r="P190" s="242"/>
      <c r="Q190" s="242"/>
      <c r="R190" s="242"/>
      <c r="S190" s="242"/>
      <c r="T190" s="242"/>
    </row>
    <row r="191" spans="1:22">
      <c r="A191" s="242"/>
      <c r="B191" s="242"/>
      <c r="C191" s="242"/>
      <c r="D191" s="242"/>
      <c r="E191" s="242"/>
      <c r="F191" s="242"/>
      <c r="G191" s="242"/>
      <c r="H191" s="242"/>
      <c r="I191" s="242"/>
      <c r="J191" s="242"/>
      <c r="K191" s="242"/>
      <c r="L191" s="242"/>
      <c r="M191" s="242"/>
      <c r="N191" s="242"/>
      <c r="O191" s="242"/>
      <c r="P191" s="242"/>
      <c r="Q191" s="242"/>
      <c r="S191" s="242"/>
      <c r="T191" s="242"/>
    </row>
    <row r="192" spans="1:22">
      <c r="A192" s="242"/>
      <c r="B192" s="242" t="s">
        <v>269</v>
      </c>
      <c r="C192" s="242"/>
      <c r="D192" s="242"/>
      <c r="E192" s="242"/>
      <c r="F192" s="242"/>
      <c r="G192" s="242"/>
      <c r="H192" s="242"/>
      <c r="I192" s="242"/>
      <c r="J192" s="242"/>
      <c r="K192" s="242"/>
      <c r="L192" s="242"/>
      <c r="M192" s="242"/>
      <c r="N192" s="242"/>
      <c r="O192" s="242"/>
      <c r="P192" s="242"/>
      <c r="Q192" s="242"/>
      <c r="R192" s="242"/>
      <c r="S192" s="242"/>
      <c r="T192" s="242"/>
    </row>
    <row r="193" spans="1:22" ht="17.25">
      <c r="A193" s="337"/>
      <c r="B193" s="337"/>
      <c r="C193" s="337"/>
      <c r="D193" s="337"/>
      <c r="E193" s="337"/>
      <c r="F193" s="337"/>
      <c r="G193" s="337"/>
      <c r="H193" s="337"/>
      <c r="I193" s="337"/>
      <c r="J193" s="337"/>
      <c r="K193" s="337"/>
      <c r="L193" s="337"/>
      <c r="M193" s="337"/>
      <c r="N193" s="337"/>
      <c r="O193" s="337"/>
      <c r="P193" s="337"/>
      <c r="Q193" s="337"/>
      <c r="R193" s="337"/>
      <c r="S193" s="337"/>
      <c r="T193" s="337"/>
    </row>
    <row r="194" spans="1:22">
      <c r="A194" s="242"/>
      <c r="B194" s="242"/>
      <c r="C194" s="242"/>
      <c r="D194" s="242"/>
      <c r="E194" s="242"/>
      <c r="F194" s="242"/>
      <c r="G194" s="242"/>
      <c r="O194" s="242"/>
      <c r="P194" s="242"/>
      <c r="Q194" s="242"/>
    </row>
    <row r="195" spans="1:22">
      <c r="A195" s="242"/>
      <c r="B195" s="242"/>
      <c r="C195" s="242"/>
      <c r="D195" s="242"/>
      <c r="E195" s="242"/>
      <c r="F195" s="242"/>
      <c r="G195" s="242"/>
      <c r="H195" s="190"/>
      <c r="I195" s="1287"/>
      <c r="J195" s="1287"/>
      <c r="L195" s="338"/>
      <c r="U195" s="242"/>
      <c r="V195" s="242"/>
    </row>
    <row r="196" spans="1:22">
      <c r="A196" s="242"/>
      <c r="B196" s="242"/>
      <c r="C196" s="242"/>
      <c r="D196" s="242"/>
      <c r="E196" s="242"/>
      <c r="F196" s="242"/>
      <c r="G196" s="242"/>
      <c r="H196" s="190"/>
      <c r="I196" s="1287"/>
      <c r="J196" s="1287"/>
      <c r="K196" s="338"/>
      <c r="L196" s="338"/>
      <c r="M196" s="338"/>
      <c r="U196" s="242"/>
      <c r="V196" s="242"/>
    </row>
    <row r="197" spans="1:22">
      <c r="A197" s="242"/>
      <c r="B197" s="242"/>
      <c r="C197" s="242"/>
      <c r="D197" s="242"/>
      <c r="E197" s="242"/>
      <c r="F197" s="242"/>
      <c r="G197" s="242"/>
      <c r="H197" s="190"/>
      <c r="I197" s="242"/>
      <c r="J197" s="242"/>
      <c r="K197" s="242"/>
      <c r="L197" s="242"/>
      <c r="M197" s="242"/>
      <c r="S197" s="242"/>
      <c r="T197" s="242"/>
      <c r="U197" s="242"/>
      <c r="V197" s="242"/>
    </row>
    <row r="198" spans="1:22" s="335" customFormat="1" ht="27" customHeight="1">
      <c r="A198" s="249"/>
      <c r="B198" s="342" t="s">
        <v>178</v>
      </c>
      <c r="C198" s="1342" t="str">
        <f>C134</f>
        <v xml:space="preserve">●●●●学校フェンス改修その他工事  </v>
      </c>
      <c r="D198" s="1342"/>
      <c r="E198" s="1342"/>
      <c r="F198" s="1342"/>
      <c r="G198" s="1342"/>
      <c r="H198" s="1342"/>
      <c r="I198" s="1342"/>
      <c r="J198" s="1342"/>
      <c r="K198" s="1342"/>
      <c r="L198" s="371"/>
      <c r="M198" s="371"/>
      <c r="N198" s="371"/>
      <c r="O198" s="371"/>
      <c r="P198" s="371"/>
      <c r="Q198" s="371"/>
      <c r="R198" s="372"/>
      <c r="S198" s="249"/>
      <c r="T198" s="249"/>
      <c r="U198" s="249"/>
      <c r="V198" s="249"/>
    </row>
    <row r="199" spans="1:22" s="347" customFormat="1" ht="20.25" customHeight="1">
      <c r="A199" s="343"/>
      <c r="B199" s="344" t="s">
        <v>25</v>
      </c>
      <c r="C199" s="1304" t="str">
        <f>C135</f>
        <v>横浜市金沢区二丁目２５番地４</v>
      </c>
      <c r="D199" s="1304"/>
      <c r="E199" s="1304"/>
      <c r="F199" s="1304"/>
      <c r="G199" s="1304"/>
      <c r="H199" s="1304"/>
      <c r="I199" s="1304"/>
      <c r="J199" s="1304"/>
      <c r="K199" s="1304"/>
      <c r="L199" s="345"/>
      <c r="M199" s="345"/>
      <c r="N199" s="345"/>
      <c r="O199" s="345"/>
      <c r="P199" s="345"/>
      <c r="Q199" s="345"/>
      <c r="R199" s="346"/>
      <c r="S199" s="343"/>
      <c r="T199" s="343"/>
      <c r="U199" s="343"/>
      <c r="V199" s="343"/>
    </row>
    <row r="200" spans="1:22" ht="12.75" customHeight="1">
      <c r="A200" s="242"/>
      <c r="B200" s="348"/>
      <c r="C200" s="349"/>
      <c r="D200" s="1305" t="s">
        <v>274</v>
      </c>
      <c r="E200" s="1306"/>
      <c r="F200" s="1307" t="s">
        <v>275</v>
      </c>
      <c r="G200" s="1308"/>
      <c r="H200" s="1308"/>
      <c r="I200" s="1308"/>
      <c r="J200" s="1309"/>
      <c r="K200" s="1316" t="s">
        <v>276</v>
      </c>
      <c r="L200" s="1317"/>
      <c r="M200" s="1317"/>
      <c r="N200" s="1317"/>
      <c r="O200" s="1317"/>
      <c r="P200" s="1318"/>
      <c r="Q200" s="1325" t="s">
        <v>277</v>
      </c>
      <c r="R200" s="1326"/>
      <c r="S200" s="242"/>
      <c r="T200" s="242"/>
      <c r="U200" s="242"/>
      <c r="V200" s="242"/>
    </row>
    <row r="201" spans="1:22">
      <c r="A201" s="242"/>
      <c r="B201" s="350" t="s">
        <v>278</v>
      </c>
      <c r="C201" s="350" t="s">
        <v>279</v>
      </c>
      <c r="D201" s="351" t="s">
        <v>280</v>
      </c>
      <c r="E201" s="352" t="s">
        <v>281</v>
      </c>
      <c r="F201" s="1310"/>
      <c r="G201" s="1311"/>
      <c r="H201" s="1311"/>
      <c r="I201" s="1311"/>
      <c r="J201" s="1312"/>
      <c r="K201" s="1319"/>
      <c r="L201" s="1320"/>
      <c r="M201" s="1320"/>
      <c r="N201" s="1320"/>
      <c r="O201" s="1320"/>
      <c r="P201" s="1321"/>
      <c r="Q201" s="1327"/>
      <c r="R201" s="1328"/>
      <c r="S201" s="242"/>
      <c r="T201" s="242"/>
      <c r="U201" s="242"/>
      <c r="V201" s="242"/>
    </row>
    <row r="202" spans="1:22">
      <c r="A202" s="242"/>
      <c r="B202" s="350"/>
      <c r="C202" s="354"/>
      <c r="D202" s="355" t="s">
        <v>282</v>
      </c>
      <c r="E202" s="356" t="s">
        <v>283</v>
      </c>
      <c r="F202" s="1310"/>
      <c r="G202" s="1311"/>
      <c r="H202" s="1311"/>
      <c r="I202" s="1311"/>
      <c r="J202" s="1312"/>
      <c r="K202" s="1319"/>
      <c r="L202" s="1320"/>
      <c r="M202" s="1320"/>
      <c r="N202" s="1320"/>
      <c r="O202" s="1320"/>
      <c r="P202" s="1321"/>
      <c r="Q202" s="1329" t="s">
        <v>284</v>
      </c>
      <c r="R202" s="1330"/>
      <c r="S202" s="242"/>
      <c r="T202" s="242"/>
      <c r="U202" s="242"/>
      <c r="V202" s="242"/>
    </row>
    <row r="203" spans="1:22">
      <c r="A203" s="242"/>
      <c r="B203" s="357"/>
      <c r="C203" s="358"/>
      <c r="D203" s="270"/>
      <c r="E203" s="359"/>
      <c r="F203" s="1313"/>
      <c r="G203" s="1314"/>
      <c r="H203" s="1314"/>
      <c r="I203" s="1314"/>
      <c r="J203" s="1315"/>
      <c r="K203" s="1322"/>
      <c r="L203" s="1323"/>
      <c r="M203" s="1323"/>
      <c r="N203" s="1323"/>
      <c r="O203" s="1323"/>
      <c r="P203" s="1324"/>
      <c r="Q203" s="1331"/>
      <c r="R203" s="1332"/>
      <c r="S203" s="242"/>
      <c r="T203" s="242"/>
      <c r="U203" s="242"/>
      <c r="V203" s="242"/>
    </row>
    <row r="204" spans="1:22">
      <c r="A204" s="242"/>
      <c r="B204" s="1333"/>
      <c r="C204" s="1336"/>
      <c r="D204" s="1339"/>
      <c r="E204" s="360"/>
      <c r="F204" s="274"/>
      <c r="G204" s="272"/>
      <c r="H204" s="272"/>
      <c r="I204" s="272"/>
      <c r="J204" s="276"/>
      <c r="K204" s="274" t="s">
        <v>289</v>
      </c>
      <c r="L204" s="272" t="s">
        <v>290</v>
      </c>
      <c r="M204" s="272"/>
      <c r="N204" s="272"/>
      <c r="O204" s="272"/>
      <c r="P204" s="276"/>
      <c r="Q204" s="361"/>
      <c r="R204" s="362"/>
      <c r="S204" s="242"/>
      <c r="T204" s="242"/>
      <c r="U204" s="242"/>
      <c r="V204" s="242"/>
    </row>
    <row r="205" spans="1:22">
      <c r="A205" s="242"/>
      <c r="B205" s="1334"/>
      <c r="C205" s="1337"/>
      <c r="D205" s="1340"/>
      <c r="E205" s="363"/>
      <c r="F205" s="277"/>
      <c r="G205" s="242" t="s">
        <v>292</v>
      </c>
      <c r="H205" s="242"/>
      <c r="I205" s="242"/>
      <c r="J205" s="278"/>
      <c r="K205" s="277"/>
      <c r="L205" s="242" t="s">
        <v>293</v>
      </c>
      <c r="M205" s="242"/>
      <c r="N205" s="242"/>
      <c r="O205" s="242"/>
      <c r="P205" s="278"/>
      <c r="Q205" s="1301" t="s">
        <v>309</v>
      </c>
      <c r="R205" s="1302"/>
      <c r="S205" s="242"/>
      <c r="T205" s="242"/>
      <c r="U205" s="242"/>
      <c r="V205" s="242"/>
    </row>
    <row r="206" spans="1:22">
      <c r="A206" s="242"/>
      <c r="B206" s="1334"/>
      <c r="C206" s="1337"/>
      <c r="D206" s="1340"/>
      <c r="E206" s="363"/>
      <c r="F206" s="277" t="s">
        <v>299</v>
      </c>
      <c r="G206" s="242"/>
      <c r="H206" s="242"/>
      <c r="I206" s="242"/>
      <c r="J206" s="278" t="s">
        <v>301</v>
      </c>
      <c r="K206" s="277" t="s">
        <v>289</v>
      </c>
      <c r="L206" s="242" t="s">
        <v>302</v>
      </c>
      <c r="M206" s="242"/>
      <c r="N206" s="242"/>
      <c r="O206" s="242"/>
      <c r="P206" s="278"/>
      <c r="Q206" s="355"/>
      <c r="R206" s="364"/>
      <c r="S206" s="242"/>
      <c r="T206" s="242"/>
      <c r="U206" s="242"/>
      <c r="V206" s="242"/>
    </row>
    <row r="207" spans="1:22">
      <c r="A207" s="242"/>
      <c r="B207" s="1334"/>
      <c r="C207" s="1337"/>
      <c r="D207" s="1340"/>
      <c r="E207" s="363"/>
      <c r="F207" s="277"/>
      <c r="G207" s="242" t="s">
        <v>304</v>
      </c>
      <c r="H207" s="242"/>
      <c r="I207" s="242"/>
      <c r="J207" s="278"/>
      <c r="K207" s="365" t="s">
        <v>299</v>
      </c>
      <c r="L207" s="242"/>
      <c r="M207" s="242"/>
      <c r="N207" s="242"/>
      <c r="O207" s="242"/>
      <c r="P207" s="366" t="s">
        <v>301</v>
      </c>
      <c r="Q207" s="1301" t="s">
        <v>305</v>
      </c>
      <c r="R207" s="1302"/>
      <c r="S207" s="242"/>
      <c r="T207" s="242"/>
      <c r="U207" s="242"/>
      <c r="V207" s="242"/>
    </row>
    <row r="208" spans="1:22">
      <c r="A208" s="242"/>
      <c r="B208" s="1335"/>
      <c r="C208" s="1338"/>
      <c r="D208" s="1341"/>
      <c r="E208" s="367"/>
      <c r="F208" s="270" t="s">
        <v>299</v>
      </c>
      <c r="G208" s="271"/>
      <c r="H208" s="271"/>
      <c r="I208" s="271"/>
      <c r="J208" s="286" t="s">
        <v>301</v>
      </c>
      <c r="K208" s="270"/>
      <c r="L208" s="271" t="s">
        <v>308</v>
      </c>
      <c r="M208" s="271"/>
      <c r="N208" s="271"/>
      <c r="O208" s="271"/>
      <c r="P208" s="286"/>
      <c r="Q208" s="368"/>
      <c r="R208" s="369"/>
      <c r="S208" s="242"/>
      <c r="T208" s="242"/>
      <c r="U208" s="242"/>
      <c r="V208" s="242"/>
    </row>
    <row r="209" spans="1:22">
      <c r="A209" s="242"/>
      <c r="B209" s="1333"/>
      <c r="C209" s="1336"/>
      <c r="D209" s="1339"/>
      <c r="E209" s="360"/>
      <c r="F209" s="274"/>
      <c r="G209" s="272"/>
      <c r="H209" s="272"/>
      <c r="I209" s="272"/>
      <c r="J209" s="276"/>
      <c r="K209" s="274" t="s">
        <v>289</v>
      </c>
      <c r="L209" s="272" t="s">
        <v>290</v>
      </c>
      <c r="M209" s="272"/>
      <c r="N209" s="272"/>
      <c r="O209" s="272"/>
      <c r="P209" s="276"/>
      <c r="Q209" s="361"/>
      <c r="R209" s="362"/>
      <c r="S209" s="242"/>
      <c r="T209" s="242"/>
      <c r="U209" s="242"/>
      <c r="V209" s="242"/>
    </row>
    <row r="210" spans="1:22">
      <c r="A210" s="242"/>
      <c r="B210" s="1334"/>
      <c r="C210" s="1337"/>
      <c r="D210" s="1340"/>
      <c r="E210" s="363"/>
      <c r="F210" s="277"/>
      <c r="G210" s="242" t="s">
        <v>292</v>
      </c>
      <c r="H210" s="242"/>
      <c r="I210" s="242"/>
      <c r="J210" s="278"/>
      <c r="K210" s="277"/>
      <c r="L210" s="242" t="s">
        <v>293</v>
      </c>
      <c r="M210" s="242"/>
      <c r="N210" s="242"/>
      <c r="O210" s="242"/>
      <c r="P210" s="278"/>
      <c r="Q210" s="1301" t="s">
        <v>309</v>
      </c>
      <c r="R210" s="1302"/>
      <c r="S210" s="242"/>
      <c r="T210" s="242"/>
      <c r="U210" s="242"/>
      <c r="V210" s="242"/>
    </row>
    <row r="211" spans="1:22">
      <c r="A211" s="242"/>
      <c r="B211" s="1334"/>
      <c r="C211" s="1337"/>
      <c r="D211" s="1340"/>
      <c r="E211" s="363"/>
      <c r="F211" s="277" t="s">
        <v>299</v>
      </c>
      <c r="G211" s="242"/>
      <c r="H211" s="242"/>
      <c r="I211" s="242"/>
      <c r="J211" s="278" t="s">
        <v>301</v>
      </c>
      <c r="K211" s="277" t="s">
        <v>289</v>
      </c>
      <c r="L211" s="242" t="s">
        <v>302</v>
      </c>
      <c r="M211" s="242"/>
      <c r="N211" s="242"/>
      <c r="O211" s="242"/>
      <c r="P211" s="278"/>
      <c r="Q211" s="355"/>
      <c r="R211" s="364"/>
      <c r="S211" s="242"/>
      <c r="T211" s="242"/>
      <c r="U211" s="242"/>
      <c r="V211" s="242"/>
    </row>
    <row r="212" spans="1:22">
      <c r="A212" s="242"/>
      <c r="B212" s="1334"/>
      <c r="C212" s="1337"/>
      <c r="D212" s="1340"/>
      <c r="E212" s="363"/>
      <c r="F212" s="277"/>
      <c r="G212" s="242" t="s">
        <v>304</v>
      </c>
      <c r="H212" s="242"/>
      <c r="I212" s="242"/>
      <c r="J212" s="278"/>
      <c r="K212" s="365" t="s">
        <v>299</v>
      </c>
      <c r="L212" s="242"/>
      <c r="M212" s="242"/>
      <c r="N212" s="242"/>
      <c r="O212" s="242"/>
      <c r="P212" s="366" t="s">
        <v>301</v>
      </c>
      <c r="Q212" s="1301" t="s">
        <v>305</v>
      </c>
      <c r="R212" s="1302"/>
      <c r="S212" s="242"/>
      <c r="T212" s="242"/>
      <c r="U212" s="242"/>
      <c r="V212" s="242"/>
    </row>
    <row r="213" spans="1:22">
      <c r="A213" s="242"/>
      <c r="B213" s="1335"/>
      <c r="C213" s="1338"/>
      <c r="D213" s="1341"/>
      <c r="E213" s="367"/>
      <c r="F213" s="270" t="s">
        <v>299</v>
      </c>
      <c r="G213" s="271"/>
      <c r="H213" s="271"/>
      <c r="I213" s="271"/>
      <c r="J213" s="286" t="s">
        <v>301</v>
      </c>
      <c r="K213" s="270"/>
      <c r="L213" s="271" t="s">
        <v>308</v>
      </c>
      <c r="M213" s="271"/>
      <c r="N213" s="271"/>
      <c r="O213" s="271"/>
      <c r="P213" s="286"/>
      <c r="Q213" s="368"/>
      <c r="R213" s="369"/>
      <c r="S213" s="242"/>
      <c r="T213" s="242"/>
      <c r="U213" s="242"/>
      <c r="V213" s="242"/>
    </row>
    <row r="214" spans="1:22">
      <c r="A214" s="242"/>
      <c r="B214" s="1333"/>
      <c r="C214" s="1336"/>
      <c r="D214" s="1339"/>
      <c r="E214" s="360"/>
      <c r="F214" s="274"/>
      <c r="G214" s="272"/>
      <c r="H214" s="272"/>
      <c r="I214" s="272"/>
      <c r="J214" s="276"/>
      <c r="K214" s="274" t="s">
        <v>289</v>
      </c>
      <c r="L214" s="272" t="s">
        <v>290</v>
      </c>
      <c r="M214" s="272"/>
      <c r="N214" s="272"/>
      <c r="O214" s="272"/>
      <c r="P214" s="276"/>
      <c r="Q214" s="361"/>
      <c r="R214" s="362"/>
      <c r="S214" s="242"/>
      <c r="T214" s="242"/>
      <c r="U214" s="242"/>
      <c r="V214" s="242"/>
    </row>
    <row r="215" spans="1:22">
      <c r="A215" s="242"/>
      <c r="B215" s="1334"/>
      <c r="C215" s="1337"/>
      <c r="D215" s="1340"/>
      <c r="E215" s="363"/>
      <c r="F215" s="277"/>
      <c r="G215" s="242" t="s">
        <v>292</v>
      </c>
      <c r="H215" s="242"/>
      <c r="I215" s="242"/>
      <c r="J215" s="278"/>
      <c r="K215" s="277"/>
      <c r="L215" s="242" t="s">
        <v>293</v>
      </c>
      <c r="M215" s="242"/>
      <c r="N215" s="242"/>
      <c r="O215" s="242"/>
      <c r="P215" s="278"/>
      <c r="Q215" s="1301" t="s">
        <v>309</v>
      </c>
      <c r="R215" s="1302"/>
      <c r="S215" s="242"/>
      <c r="T215" s="242"/>
      <c r="U215" s="242"/>
      <c r="V215" s="242"/>
    </row>
    <row r="216" spans="1:22">
      <c r="A216" s="242"/>
      <c r="B216" s="1334"/>
      <c r="C216" s="1337"/>
      <c r="D216" s="1340"/>
      <c r="E216" s="363"/>
      <c r="F216" s="277" t="s">
        <v>299</v>
      </c>
      <c r="G216" s="242"/>
      <c r="H216" s="242"/>
      <c r="I216" s="242"/>
      <c r="J216" s="278" t="s">
        <v>301</v>
      </c>
      <c r="K216" s="277" t="s">
        <v>289</v>
      </c>
      <c r="L216" s="242" t="s">
        <v>302</v>
      </c>
      <c r="M216" s="242"/>
      <c r="N216" s="242"/>
      <c r="O216" s="242"/>
      <c r="P216" s="278"/>
      <c r="Q216" s="355"/>
      <c r="R216" s="364"/>
      <c r="S216" s="242"/>
      <c r="T216" s="242"/>
      <c r="U216" s="242"/>
      <c r="V216" s="242"/>
    </row>
    <row r="217" spans="1:22">
      <c r="A217" s="242"/>
      <c r="B217" s="1334"/>
      <c r="C217" s="1337"/>
      <c r="D217" s="1340"/>
      <c r="E217" s="363"/>
      <c r="F217" s="277"/>
      <c r="G217" s="242" t="s">
        <v>304</v>
      </c>
      <c r="H217" s="242"/>
      <c r="I217" s="242"/>
      <c r="J217" s="278"/>
      <c r="K217" s="365" t="s">
        <v>299</v>
      </c>
      <c r="L217" s="242"/>
      <c r="M217" s="242"/>
      <c r="N217" s="242"/>
      <c r="O217" s="242"/>
      <c r="P217" s="366" t="s">
        <v>301</v>
      </c>
      <c r="Q217" s="1301" t="s">
        <v>305</v>
      </c>
      <c r="R217" s="1302"/>
      <c r="S217" s="242"/>
      <c r="T217" s="242"/>
      <c r="U217" s="242"/>
      <c r="V217" s="242"/>
    </row>
    <row r="218" spans="1:22">
      <c r="A218" s="242"/>
      <c r="B218" s="1335"/>
      <c r="C218" s="1338"/>
      <c r="D218" s="1341"/>
      <c r="E218" s="367"/>
      <c r="F218" s="270" t="s">
        <v>299</v>
      </c>
      <c r="G218" s="271"/>
      <c r="H218" s="271"/>
      <c r="I218" s="271"/>
      <c r="J218" s="286" t="s">
        <v>301</v>
      </c>
      <c r="K218" s="270"/>
      <c r="L218" s="271" t="s">
        <v>308</v>
      </c>
      <c r="M218" s="271"/>
      <c r="N218" s="271"/>
      <c r="O218" s="271"/>
      <c r="P218" s="286"/>
      <c r="Q218" s="368"/>
      <c r="R218" s="369"/>
      <c r="S218" s="242"/>
      <c r="T218" s="242"/>
      <c r="U218" s="242"/>
      <c r="V218" s="242"/>
    </row>
    <row r="219" spans="1:22">
      <c r="A219" s="242"/>
      <c r="B219" s="1333"/>
      <c r="C219" s="1336"/>
      <c r="D219" s="1339"/>
      <c r="E219" s="360"/>
      <c r="F219" s="274"/>
      <c r="G219" s="272"/>
      <c r="H219" s="272"/>
      <c r="I219" s="272"/>
      <c r="J219" s="276"/>
      <c r="K219" s="274" t="s">
        <v>289</v>
      </c>
      <c r="L219" s="272" t="s">
        <v>290</v>
      </c>
      <c r="M219" s="272"/>
      <c r="N219" s="272"/>
      <c r="O219" s="272"/>
      <c r="P219" s="276"/>
      <c r="Q219" s="361"/>
      <c r="R219" s="362"/>
      <c r="S219" s="242"/>
      <c r="T219" s="242"/>
      <c r="U219" s="242"/>
      <c r="V219" s="242"/>
    </row>
    <row r="220" spans="1:22">
      <c r="A220" s="242"/>
      <c r="B220" s="1334"/>
      <c r="C220" s="1337"/>
      <c r="D220" s="1340"/>
      <c r="E220" s="363"/>
      <c r="F220" s="277"/>
      <c r="G220" s="242" t="s">
        <v>292</v>
      </c>
      <c r="H220" s="242"/>
      <c r="I220" s="242"/>
      <c r="J220" s="278"/>
      <c r="K220" s="277"/>
      <c r="L220" s="242" t="s">
        <v>293</v>
      </c>
      <c r="M220" s="242"/>
      <c r="N220" s="242"/>
      <c r="O220" s="242"/>
      <c r="P220" s="278"/>
      <c r="Q220" s="1301" t="s">
        <v>309</v>
      </c>
      <c r="R220" s="1302"/>
      <c r="S220" s="242"/>
      <c r="T220" s="242"/>
      <c r="U220" s="242"/>
      <c r="V220" s="242"/>
    </row>
    <row r="221" spans="1:22">
      <c r="A221" s="242"/>
      <c r="B221" s="1334"/>
      <c r="C221" s="1337"/>
      <c r="D221" s="1340"/>
      <c r="E221" s="363"/>
      <c r="F221" s="277" t="s">
        <v>299</v>
      </c>
      <c r="G221" s="242"/>
      <c r="H221" s="242"/>
      <c r="I221" s="242"/>
      <c r="J221" s="278" t="s">
        <v>301</v>
      </c>
      <c r="K221" s="277" t="s">
        <v>289</v>
      </c>
      <c r="L221" s="242" t="s">
        <v>302</v>
      </c>
      <c r="M221" s="242"/>
      <c r="N221" s="242"/>
      <c r="O221" s="242"/>
      <c r="P221" s="278"/>
      <c r="Q221" s="355"/>
      <c r="R221" s="364"/>
      <c r="S221" s="242"/>
      <c r="T221" s="242"/>
      <c r="U221" s="242"/>
      <c r="V221" s="242"/>
    </row>
    <row r="222" spans="1:22">
      <c r="A222" s="242"/>
      <c r="B222" s="1334"/>
      <c r="C222" s="1337"/>
      <c r="D222" s="1340"/>
      <c r="E222" s="363"/>
      <c r="F222" s="277"/>
      <c r="G222" s="242" t="s">
        <v>304</v>
      </c>
      <c r="H222" s="242"/>
      <c r="I222" s="242"/>
      <c r="J222" s="278"/>
      <c r="K222" s="365" t="s">
        <v>299</v>
      </c>
      <c r="L222" s="242"/>
      <c r="M222" s="242"/>
      <c r="N222" s="242"/>
      <c r="O222" s="242"/>
      <c r="P222" s="366" t="s">
        <v>301</v>
      </c>
      <c r="Q222" s="1301" t="s">
        <v>305</v>
      </c>
      <c r="R222" s="1302"/>
      <c r="S222" s="242"/>
      <c r="T222" s="242"/>
      <c r="U222" s="242"/>
      <c r="V222" s="242"/>
    </row>
    <row r="223" spans="1:22">
      <c r="A223" s="242"/>
      <c r="B223" s="1335"/>
      <c r="C223" s="1338"/>
      <c r="D223" s="1341"/>
      <c r="E223" s="367"/>
      <c r="F223" s="270" t="s">
        <v>299</v>
      </c>
      <c r="G223" s="271"/>
      <c r="H223" s="271"/>
      <c r="I223" s="271"/>
      <c r="J223" s="286" t="s">
        <v>301</v>
      </c>
      <c r="K223" s="270"/>
      <c r="L223" s="271" t="s">
        <v>308</v>
      </c>
      <c r="M223" s="271"/>
      <c r="N223" s="271"/>
      <c r="O223" s="271"/>
      <c r="P223" s="286"/>
      <c r="Q223" s="368"/>
      <c r="R223" s="369"/>
      <c r="S223" s="242"/>
      <c r="T223" s="242"/>
      <c r="U223" s="242"/>
      <c r="V223" s="242"/>
    </row>
    <row r="224" spans="1:22">
      <c r="A224" s="242"/>
      <c r="B224" s="1333"/>
      <c r="C224" s="1336"/>
      <c r="D224" s="1339"/>
      <c r="E224" s="360"/>
      <c r="F224" s="274"/>
      <c r="G224" s="272"/>
      <c r="H224" s="272"/>
      <c r="I224" s="272"/>
      <c r="J224" s="276"/>
      <c r="K224" s="274" t="s">
        <v>289</v>
      </c>
      <c r="L224" s="272" t="s">
        <v>290</v>
      </c>
      <c r="M224" s="272"/>
      <c r="N224" s="272"/>
      <c r="O224" s="272"/>
      <c r="P224" s="276"/>
      <c r="Q224" s="361"/>
      <c r="R224" s="362"/>
      <c r="S224" s="242"/>
      <c r="T224" s="242"/>
      <c r="U224" s="242"/>
      <c r="V224" s="242"/>
    </row>
    <row r="225" spans="1:22">
      <c r="A225" s="242"/>
      <c r="B225" s="1334"/>
      <c r="C225" s="1337"/>
      <c r="D225" s="1340"/>
      <c r="E225" s="363"/>
      <c r="F225" s="277"/>
      <c r="G225" s="242" t="s">
        <v>292</v>
      </c>
      <c r="H225" s="242"/>
      <c r="I225" s="242"/>
      <c r="J225" s="278"/>
      <c r="K225" s="277"/>
      <c r="L225" s="242" t="s">
        <v>293</v>
      </c>
      <c r="M225" s="242"/>
      <c r="N225" s="242"/>
      <c r="O225" s="242"/>
      <c r="P225" s="278"/>
      <c r="Q225" s="1301" t="s">
        <v>309</v>
      </c>
      <c r="R225" s="1302"/>
      <c r="S225" s="242"/>
      <c r="T225" s="242"/>
      <c r="U225" s="242"/>
      <c r="V225" s="242"/>
    </row>
    <row r="226" spans="1:22">
      <c r="A226" s="242"/>
      <c r="B226" s="1334"/>
      <c r="C226" s="1337"/>
      <c r="D226" s="1340"/>
      <c r="E226" s="363"/>
      <c r="F226" s="277" t="s">
        <v>299</v>
      </c>
      <c r="G226" s="242"/>
      <c r="H226" s="242"/>
      <c r="I226" s="242"/>
      <c r="J226" s="278" t="s">
        <v>301</v>
      </c>
      <c r="K226" s="277" t="s">
        <v>289</v>
      </c>
      <c r="L226" s="242" t="s">
        <v>302</v>
      </c>
      <c r="M226" s="242"/>
      <c r="N226" s="242"/>
      <c r="O226" s="242"/>
      <c r="P226" s="278"/>
      <c r="Q226" s="355"/>
      <c r="R226" s="364"/>
      <c r="S226" s="242"/>
      <c r="T226" s="242"/>
      <c r="U226" s="242"/>
      <c r="V226" s="242"/>
    </row>
    <row r="227" spans="1:22">
      <c r="A227" s="242"/>
      <c r="B227" s="1334"/>
      <c r="C227" s="1337"/>
      <c r="D227" s="1340"/>
      <c r="E227" s="363"/>
      <c r="F227" s="277"/>
      <c r="G227" s="242" t="s">
        <v>304</v>
      </c>
      <c r="H227" s="242"/>
      <c r="I227" s="242"/>
      <c r="J227" s="278"/>
      <c r="K227" s="365" t="s">
        <v>299</v>
      </c>
      <c r="L227" s="242"/>
      <c r="M227" s="242"/>
      <c r="N227" s="242"/>
      <c r="O227" s="242"/>
      <c r="P227" s="366" t="s">
        <v>301</v>
      </c>
      <c r="Q227" s="1301" t="s">
        <v>305</v>
      </c>
      <c r="R227" s="1302"/>
      <c r="S227" s="242"/>
      <c r="T227" s="242"/>
      <c r="U227" s="242"/>
      <c r="V227" s="242"/>
    </row>
    <row r="228" spans="1:22">
      <c r="A228" s="242"/>
      <c r="B228" s="1335"/>
      <c r="C228" s="1338"/>
      <c r="D228" s="1341"/>
      <c r="E228" s="367"/>
      <c r="F228" s="270" t="s">
        <v>299</v>
      </c>
      <c r="G228" s="271"/>
      <c r="H228" s="271"/>
      <c r="I228" s="271"/>
      <c r="J228" s="286" t="s">
        <v>301</v>
      </c>
      <c r="K228" s="270"/>
      <c r="L228" s="271" t="s">
        <v>308</v>
      </c>
      <c r="M228" s="271"/>
      <c r="N228" s="271"/>
      <c r="O228" s="271"/>
      <c r="P228" s="286"/>
      <c r="Q228" s="368"/>
      <c r="R228" s="369"/>
      <c r="S228" s="242"/>
      <c r="T228" s="242"/>
      <c r="U228" s="242"/>
      <c r="V228" s="242"/>
    </row>
    <row r="229" spans="1:22">
      <c r="A229" s="242"/>
      <c r="B229" s="1333"/>
      <c r="C229" s="1336"/>
      <c r="D229" s="1339"/>
      <c r="E229" s="360"/>
      <c r="F229" s="274"/>
      <c r="G229" s="272"/>
      <c r="H229" s="272"/>
      <c r="I229" s="272"/>
      <c r="J229" s="276"/>
      <c r="K229" s="274" t="s">
        <v>289</v>
      </c>
      <c r="L229" s="272" t="s">
        <v>290</v>
      </c>
      <c r="M229" s="272"/>
      <c r="N229" s="272"/>
      <c r="O229" s="272"/>
      <c r="P229" s="276"/>
      <c r="Q229" s="361"/>
      <c r="R229" s="362"/>
      <c r="S229" s="242"/>
      <c r="T229" s="242"/>
      <c r="U229" s="242"/>
      <c r="V229" s="242"/>
    </row>
    <row r="230" spans="1:22">
      <c r="A230" s="242"/>
      <c r="B230" s="1334"/>
      <c r="C230" s="1337"/>
      <c r="D230" s="1340"/>
      <c r="E230" s="363"/>
      <c r="F230" s="277"/>
      <c r="G230" s="242" t="s">
        <v>292</v>
      </c>
      <c r="H230" s="242"/>
      <c r="I230" s="242"/>
      <c r="J230" s="278"/>
      <c r="K230" s="277"/>
      <c r="L230" s="242" t="s">
        <v>293</v>
      </c>
      <c r="M230" s="242"/>
      <c r="N230" s="242"/>
      <c r="O230" s="242"/>
      <c r="P230" s="278"/>
      <c r="Q230" s="1301" t="s">
        <v>309</v>
      </c>
      <c r="R230" s="1302"/>
      <c r="S230" s="242"/>
      <c r="T230" s="242"/>
      <c r="U230" s="242"/>
      <c r="V230" s="242"/>
    </row>
    <row r="231" spans="1:22">
      <c r="A231" s="242"/>
      <c r="B231" s="1334"/>
      <c r="C231" s="1337"/>
      <c r="D231" s="1340"/>
      <c r="E231" s="363"/>
      <c r="F231" s="277" t="s">
        <v>299</v>
      </c>
      <c r="G231" s="242"/>
      <c r="H231" s="242"/>
      <c r="I231" s="242"/>
      <c r="J231" s="278" t="s">
        <v>301</v>
      </c>
      <c r="K231" s="277" t="s">
        <v>289</v>
      </c>
      <c r="L231" s="242" t="s">
        <v>302</v>
      </c>
      <c r="M231" s="242"/>
      <c r="N231" s="242"/>
      <c r="O231" s="242"/>
      <c r="P231" s="278"/>
      <c r="Q231" s="355"/>
      <c r="R231" s="364"/>
      <c r="S231" s="242"/>
      <c r="T231" s="242"/>
      <c r="U231" s="242"/>
      <c r="V231" s="242"/>
    </row>
    <row r="232" spans="1:22">
      <c r="A232" s="242"/>
      <c r="B232" s="1334"/>
      <c r="C232" s="1337"/>
      <c r="D232" s="1340"/>
      <c r="E232" s="363"/>
      <c r="F232" s="277"/>
      <c r="G232" s="242" t="s">
        <v>304</v>
      </c>
      <c r="H232" s="242"/>
      <c r="I232" s="242"/>
      <c r="J232" s="278"/>
      <c r="K232" s="365" t="s">
        <v>299</v>
      </c>
      <c r="L232" s="242"/>
      <c r="M232" s="242"/>
      <c r="N232" s="242"/>
      <c r="O232" s="242"/>
      <c r="P232" s="366" t="s">
        <v>301</v>
      </c>
      <c r="Q232" s="1301" t="s">
        <v>305</v>
      </c>
      <c r="R232" s="1302"/>
      <c r="S232" s="242"/>
      <c r="T232" s="242"/>
      <c r="U232" s="242"/>
      <c r="V232" s="242"/>
    </row>
    <row r="233" spans="1:22">
      <c r="A233" s="242"/>
      <c r="B233" s="1335"/>
      <c r="C233" s="1338"/>
      <c r="D233" s="1341"/>
      <c r="E233" s="367"/>
      <c r="F233" s="270" t="s">
        <v>299</v>
      </c>
      <c r="G233" s="271"/>
      <c r="H233" s="271"/>
      <c r="I233" s="271"/>
      <c r="J233" s="286" t="s">
        <v>301</v>
      </c>
      <c r="K233" s="270"/>
      <c r="L233" s="271" t="s">
        <v>308</v>
      </c>
      <c r="M233" s="271"/>
      <c r="N233" s="271"/>
      <c r="O233" s="271"/>
      <c r="P233" s="286"/>
      <c r="Q233" s="368"/>
      <c r="R233" s="369"/>
      <c r="S233" s="242"/>
      <c r="T233" s="242"/>
      <c r="U233" s="242"/>
      <c r="V233" s="242"/>
    </row>
    <row r="234" spans="1:22">
      <c r="A234" s="242"/>
      <c r="B234" s="1333"/>
      <c r="C234" s="1336"/>
      <c r="D234" s="1339"/>
      <c r="E234" s="360"/>
      <c r="F234" s="274"/>
      <c r="G234" s="272"/>
      <c r="H234" s="272"/>
      <c r="I234" s="272"/>
      <c r="J234" s="276"/>
      <c r="K234" s="274" t="s">
        <v>289</v>
      </c>
      <c r="L234" s="272" t="s">
        <v>290</v>
      </c>
      <c r="M234" s="272"/>
      <c r="N234" s="272"/>
      <c r="O234" s="272"/>
      <c r="P234" s="276"/>
      <c r="Q234" s="361"/>
      <c r="R234" s="362"/>
      <c r="S234" s="242"/>
      <c r="T234" s="242"/>
      <c r="U234" s="242"/>
      <c r="V234" s="242"/>
    </row>
    <row r="235" spans="1:22">
      <c r="A235" s="242"/>
      <c r="B235" s="1334"/>
      <c r="C235" s="1337"/>
      <c r="D235" s="1340"/>
      <c r="E235" s="363"/>
      <c r="F235" s="277"/>
      <c r="G235" s="242" t="s">
        <v>292</v>
      </c>
      <c r="H235" s="242"/>
      <c r="I235" s="242"/>
      <c r="J235" s="278"/>
      <c r="K235" s="277"/>
      <c r="L235" s="242" t="s">
        <v>293</v>
      </c>
      <c r="M235" s="242"/>
      <c r="N235" s="242"/>
      <c r="O235" s="242"/>
      <c r="P235" s="278"/>
      <c r="Q235" s="1301" t="s">
        <v>309</v>
      </c>
      <c r="R235" s="1302"/>
      <c r="S235" s="242"/>
      <c r="T235" s="242"/>
      <c r="U235" s="242"/>
      <c r="V235" s="242"/>
    </row>
    <row r="236" spans="1:22">
      <c r="A236" s="242"/>
      <c r="B236" s="1334"/>
      <c r="C236" s="1337"/>
      <c r="D236" s="1340"/>
      <c r="E236" s="363"/>
      <c r="F236" s="277" t="s">
        <v>299</v>
      </c>
      <c r="G236" s="242"/>
      <c r="H236" s="242"/>
      <c r="I236" s="242"/>
      <c r="J236" s="278" t="s">
        <v>301</v>
      </c>
      <c r="K236" s="277" t="s">
        <v>289</v>
      </c>
      <c r="L236" s="242" t="s">
        <v>302</v>
      </c>
      <c r="M236" s="242"/>
      <c r="N236" s="242"/>
      <c r="O236" s="242"/>
      <c r="P236" s="278"/>
      <c r="Q236" s="355"/>
      <c r="R236" s="364"/>
      <c r="S236" s="242"/>
      <c r="T236" s="242"/>
      <c r="U236" s="242"/>
      <c r="V236" s="242"/>
    </row>
    <row r="237" spans="1:22">
      <c r="A237" s="242"/>
      <c r="B237" s="1334"/>
      <c r="C237" s="1337"/>
      <c r="D237" s="1340"/>
      <c r="E237" s="363"/>
      <c r="F237" s="277"/>
      <c r="G237" s="242" t="s">
        <v>304</v>
      </c>
      <c r="H237" s="242"/>
      <c r="I237" s="242"/>
      <c r="J237" s="278"/>
      <c r="K237" s="365" t="s">
        <v>299</v>
      </c>
      <c r="L237" s="242"/>
      <c r="M237" s="242"/>
      <c r="N237" s="242"/>
      <c r="O237" s="242"/>
      <c r="P237" s="366" t="s">
        <v>301</v>
      </c>
      <c r="Q237" s="1301" t="s">
        <v>305</v>
      </c>
      <c r="R237" s="1302"/>
      <c r="S237" s="242"/>
      <c r="T237" s="242"/>
      <c r="U237" s="242"/>
      <c r="V237" s="242"/>
    </row>
    <row r="238" spans="1:22">
      <c r="A238" s="242"/>
      <c r="B238" s="1335"/>
      <c r="C238" s="1338"/>
      <c r="D238" s="1341"/>
      <c r="E238" s="367"/>
      <c r="F238" s="270" t="s">
        <v>299</v>
      </c>
      <c r="G238" s="271"/>
      <c r="H238" s="271"/>
      <c r="I238" s="271"/>
      <c r="J238" s="286" t="s">
        <v>301</v>
      </c>
      <c r="K238" s="270"/>
      <c r="L238" s="271" t="s">
        <v>308</v>
      </c>
      <c r="M238" s="271"/>
      <c r="N238" s="271"/>
      <c r="O238" s="271"/>
      <c r="P238" s="286"/>
      <c r="Q238" s="368"/>
      <c r="R238" s="369"/>
      <c r="S238" s="242"/>
      <c r="T238" s="242"/>
      <c r="U238" s="242"/>
      <c r="V238" s="242"/>
    </row>
    <row r="239" spans="1:22">
      <c r="A239" s="242"/>
      <c r="B239" s="1333"/>
      <c r="C239" s="1336"/>
      <c r="D239" s="1339"/>
      <c r="E239" s="360"/>
      <c r="F239" s="274"/>
      <c r="G239" s="272"/>
      <c r="H239" s="272"/>
      <c r="I239" s="272"/>
      <c r="J239" s="276"/>
      <c r="K239" s="274" t="s">
        <v>289</v>
      </c>
      <c r="L239" s="272" t="s">
        <v>290</v>
      </c>
      <c r="M239" s="272"/>
      <c r="N239" s="272"/>
      <c r="O239" s="272"/>
      <c r="P239" s="276"/>
      <c r="Q239" s="361"/>
      <c r="R239" s="362"/>
      <c r="S239" s="242"/>
      <c r="T239" s="242"/>
      <c r="U239" s="242"/>
      <c r="V239" s="242"/>
    </row>
    <row r="240" spans="1:22">
      <c r="A240" s="242"/>
      <c r="B240" s="1334"/>
      <c r="C240" s="1337"/>
      <c r="D240" s="1340"/>
      <c r="E240" s="363"/>
      <c r="F240" s="277"/>
      <c r="G240" s="242" t="s">
        <v>292</v>
      </c>
      <c r="H240" s="242"/>
      <c r="I240" s="242"/>
      <c r="J240" s="278"/>
      <c r="K240" s="277"/>
      <c r="L240" s="242" t="s">
        <v>293</v>
      </c>
      <c r="M240" s="242"/>
      <c r="N240" s="242"/>
      <c r="O240" s="242"/>
      <c r="P240" s="278"/>
      <c r="Q240" s="1301" t="s">
        <v>309</v>
      </c>
      <c r="R240" s="1302"/>
      <c r="S240" s="242"/>
      <c r="T240" s="242"/>
      <c r="U240" s="242"/>
      <c r="V240" s="242"/>
    </row>
    <row r="241" spans="1:22">
      <c r="A241" s="242"/>
      <c r="B241" s="1334"/>
      <c r="C241" s="1337"/>
      <c r="D241" s="1340"/>
      <c r="E241" s="363"/>
      <c r="F241" s="277" t="s">
        <v>299</v>
      </c>
      <c r="G241" s="242"/>
      <c r="H241" s="242"/>
      <c r="I241" s="242"/>
      <c r="J241" s="278" t="s">
        <v>301</v>
      </c>
      <c r="K241" s="277" t="s">
        <v>289</v>
      </c>
      <c r="L241" s="242" t="s">
        <v>302</v>
      </c>
      <c r="M241" s="242"/>
      <c r="N241" s="242"/>
      <c r="O241" s="242"/>
      <c r="P241" s="278"/>
      <c r="Q241" s="355"/>
      <c r="R241" s="364"/>
      <c r="S241" s="242"/>
      <c r="T241" s="242"/>
      <c r="U241" s="242"/>
      <c r="V241" s="242"/>
    </row>
    <row r="242" spans="1:22">
      <c r="A242" s="242"/>
      <c r="B242" s="1334"/>
      <c r="C242" s="1337"/>
      <c r="D242" s="1340"/>
      <c r="E242" s="363"/>
      <c r="F242" s="277"/>
      <c r="G242" s="242" t="s">
        <v>304</v>
      </c>
      <c r="H242" s="242"/>
      <c r="I242" s="242"/>
      <c r="J242" s="278"/>
      <c r="K242" s="365" t="s">
        <v>299</v>
      </c>
      <c r="L242" s="242"/>
      <c r="M242" s="242"/>
      <c r="N242" s="242"/>
      <c r="O242" s="242"/>
      <c r="P242" s="366" t="s">
        <v>301</v>
      </c>
      <c r="Q242" s="1301" t="s">
        <v>305</v>
      </c>
      <c r="R242" s="1302"/>
      <c r="S242" s="242"/>
      <c r="T242" s="242"/>
      <c r="U242" s="242"/>
      <c r="V242" s="242"/>
    </row>
    <row r="243" spans="1:22">
      <c r="A243" s="242"/>
      <c r="B243" s="1335"/>
      <c r="C243" s="1338"/>
      <c r="D243" s="1341"/>
      <c r="E243" s="367"/>
      <c r="F243" s="270" t="s">
        <v>299</v>
      </c>
      <c r="G243" s="271"/>
      <c r="H243" s="271"/>
      <c r="I243" s="271"/>
      <c r="J243" s="286" t="s">
        <v>301</v>
      </c>
      <c r="K243" s="270"/>
      <c r="L243" s="271" t="s">
        <v>308</v>
      </c>
      <c r="M243" s="271"/>
      <c r="N243" s="271"/>
      <c r="O243" s="271"/>
      <c r="P243" s="286"/>
      <c r="Q243" s="368"/>
      <c r="R243" s="369"/>
      <c r="S243" s="242"/>
      <c r="T243" s="242"/>
      <c r="U243" s="242"/>
      <c r="V243" s="242"/>
    </row>
    <row r="244" spans="1:22">
      <c r="A244" s="242"/>
      <c r="B244" s="1333"/>
      <c r="C244" s="1336"/>
      <c r="D244" s="1339"/>
      <c r="E244" s="360"/>
      <c r="F244" s="274"/>
      <c r="G244" s="272"/>
      <c r="H244" s="272"/>
      <c r="I244" s="272"/>
      <c r="J244" s="276"/>
      <c r="K244" s="274" t="s">
        <v>289</v>
      </c>
      <c r="L244" s="272" t="s">
        <v>290</v>
      </c>
      <c r="M244" s="272"/>
      <c r="N244" s="272"/>
      <c r="O244" s="272"/>
      <c r="P244" s="276"/>
      <c r="Q244" s="361"/>
      <c r="R244" s="362"/>
      <c r="S244" s="242"/>
      <c r="T244" s="242"/>
      <c r="U244" s="242"/>
      <c r="V244" s="242"/>
    </row>
    <row r="245" spans="1:22">
      <c r="A245" s="242"/>
      <c r="B245" s="1334"/>
      <c r="C245" s="1337"/>
      <c r="D245" s="1340"/>
      <c r="E245" s="363"/>
      <c r="F245" s="277"/>
      <c r="G245" s="242" t="s">
        <v>292</v>
      </c>
      <c r="H245" s="242"/>
      <c r="I245" s="242"/>
      <c r="J245" s="278"/>
      <c r="K245" s="277"/>
      <c r="L245" s="242" t="s">
        <v>293</v>
      </c>
      <c r="M245" s="242"/>
      <c r="N245" s="242"/>
      <c r="O245" s="242"/>
      <c r="P245" s="278"/>
      <c r="Q245" s="1301" t="s">
        <v>309</v>
      </c>
      <c r="R245" s="1302"/>
      <c r="S245" s="242"/>
      <c r="T245" s="242"/>
      <c r="U245" s="242"/>
      <c r="V245" s="242"/>
    </row>
    <row r="246" spans="1:22">
      <c r="A246" s="242"/>
      <c r="B246" s="1334"/>
      <c r="C246" s="1337"/>
      <c r="D246" s="1340"/>
      <c r="E246" s="363"/>
      <c r="F246" s="277" t="s">
        <v>299</v>
      </c>
      <c r="G246" s="242"/>
      <c r="H246" s="242"/>
      <c r="I246" s="242"/>
      <c r="J246" s="278" t="s">
        <v>301</v>
      </c>
      <c r="K246" s="277" t="s">
        <v>289</v>
      </c>
      <c r="L246" s="242" t="s">
        <v>302</v>
      </c>
      <c r="M246" s="242"/>
      <c r="N246" s="242"/>
      <c r="O246" s="242"/>
      <c r="P246" s="278"/>
      <c r="Q246" s="355"/>
      <c r="R246" s="364"/>
      <c r="S246" s="242"/>
      <c r="T246" s="242"/>
      <c r="U246" s="242"/>
      <c r="V246" s="242"/>
    </row>
    <row r="247" spans="1:22">
      <c r="A247" s="242"/>
      <c r="B247" s="1334"/>
      <c r="C247" s="1337"/>
      <c r="D247" s="1340"/>
      <c r="E247" s="363"/>
      <c r="F247" s="277"/>
      <c r="G247" s="242" t="s">
        <v>304</v>
      </c>
      <c r="H247" s="242"/>
      <c r="I247" s="242"/>
      <c r="J247" s="278"/>
      <c r="K247" s="365" t="s">
        <v>299</v>
      </c>
      <c r="L247" s="242"/>
      <c r="M247" s="242"/>
      <c r="N247" s="242"/>
      <c r="O247" s="242"/>
      <c r="P247" s="366" t="s">
        <v>301</v>
      </c>
      <c r="Q247" s="1301" t="s">
        <v>305</v>
      </c>
      <c r="R247" s="1302"/>
      <c r="S247" s="242"/>
      <c r="T247" s="242"/>
      <c r="U247" s="242"/>
      <c r="V247" s="242"/>
    </row>
    <row r="248" spans="1:22">
      <c r="A248" s="242"/>
      <c r="B248" s="1335"/>
      <c r="C248" s="1338"/>
      <c r="D248" s="1341"/>
      <c r="E248" s="367"/>
      <c r="F248" s="270" t="s">
        <v>299</v>
      </c>
      <c r="G248" s="271"/>
      <c r="H248" s="271"/>
      <c r="I248" s="271"/>
      <c r="J248" s="286" t="s">
        <v>301</v>
      </c>
      <c r="K248" s="270"/>
      <c r="L248" s="271" t="s">
        <v>308</v>
      </c>
      <c r="M248" s="271"/>
      <c r="N248" s="271"/>
      <c r="O248" s="271"/>
      <c r="P248" s="286"/>
      <c r="Q248" s="368"/>
      <c r="R248" s="369"/>
      <c r="S248" s="242"/>
      <c r="T248" s="242"/>
      <c r="U248" s="242"/>
      <c r="V248" s="242"/>
    </row>
    <row r="249" spans="1:22">
      <c r="A249" s="242"/>
      <c r="B249" s="242"/>
      <c r="C249" s="242"/>
      <c r="D249" s="242"/>
      <c r="E249" s="242"/>
      <c r="F249" s="242"/>
      <c r="G249" s="242"/>
      <c r="H249" s="242"/>
      <c r="I249" s="242"/>
      <c r="J249" s="242"/>
      <c r="K249" s="242"/>
      <c r="L249" s="242"/>
      <c r="M249" s="242"/>
      <c r="N249" s="242"/>
      <c r="O249" s="242"/>
      <c r="P249" s="242"/>
      <c r="Q249" s="242"/>
      <c r="R249" s="242"/>
      <c r="S249" s="242"/>
      <c r="T249" s="242"/>
    </row>
    <row r="250" spans="1:22">
      <c r="A250" s="242"/>
      <c r="B250" s="370" t="s">
        <v>310</v>
      </c>
      <c r="C250" s="242"/>
      <c r="D250" s="242"/>
      <c r="E250" s="242"/>
      <c r="F250" s="242"/>
      <c r="G250" s="242"/>
      <c r="H250" s="242"/>
      <c r="I250" s="242"/>
      <c r="J250" s="242"/>
      <c r="K250" s="242"/>
      <c r="L250" s="242"/>
      <c r="M250" s="242"/>
      <c r="N250" s="242"/>
      <c r="O250" s="242"/>
      <c r="P250" s="242"/>
      <c r="Q250" s="242"/>
      <c r="R250" s="242"/>
      <c r="S250" s="242"/>
      <c r="T250" s="242"/>
    </row>
    <row r="251" spans="1:22">
      <c r="A251" s="242"/>
      <c r="B251" s="370" t="s">
        <v>311</v>
      </c>
      <c r="C251" s="242"/>
      <c r="D251" s="242"/>
      <c r="E251" s="242"/>
      <c r="F251" s="242"/>
      <c r="G251" s="242"/>
      <c r="H251" s="242"/>
      <c r="I251" s="242"/>
      <c r="J251" s="242"/>
      <c r="K251" s="242"/>
      <c r="L251" s="242"/>
      <c r="M251" s="242"/>
      <c r="N251" s="242"/>
      <c r="O251" s="242"/>
      <c r="P251" s="242"/>
      <c r="Q251" s="242"/>
      <c r="R251" s="242"/>
      <c r="S251" s="242"/>
      <c r="T251" s="242"/>
    </row>
    <row r="252" spans="1:22">
      <c r="A252" s="242"/>
      <c r="B252" s="242"/>
      <c r="C252" s="242"/>
      <c r="D252" s="242"/>
      <c r="E252" s="242"/>
      <c r="F252" s="242"/>
      <c r="G252" s="242"/>
      <c r="H252" s="242"/>
      <c r="I252" s="242"/>
      <c r="J252" s="242"/>
      <c r="K252" s="242"/>
      <c r="L252" s="242"/>
      <c r="M252" s="242"/>
      <c r="N252" s="242"/>
      <c r="O252" s="242"/>
      <c r="P252" s="242"/>
      <c r="Q252" s="242"/>
      <c r="R252" s="242"/>
      <c r="S252" s="242"/>
      <c r="T252" s="242"/>
    </row>
    <row r="253" spans="1:22">
      <c r="A253" s="242"/>
      <c r="B253" s="242"/>
      <c r="C253" s="280" t="s">
        <v>312</v>
      </c>
      <c r="D253" s="242"/>
      <c r="E253" s="242"/>
      <c r="F253" s="242"/>
      <c r="G253" s="242"/>
      <c r="H253" s="242"/>
      <c r="I253" s="242"/>
      <c r="J253" s="242"/>
      <c r="K253" s="242"/>
      <c r="L253" s="242"/>
      <c r="M253" s="242"/>
      <c r="N253" s="242"/>
      <c r="O253" s="242"/>
      <c r="P253" s="242"/>
      <c r="Q253" s="242"/>
      <c r="R253" s="242"/>
      <c r="S253" s="242"/>
      <c r="T253" s="242"/>
    </row>
    <row r="254" spans="1:22">
      <c r="A254" s="242"/>
      <c r="B254" s="242"/>
      <c r="C254" s="242"/>
      <c r="D254" s="242"/>
      <c r="E254" s="242"/>
      <c r="F254" s="242"/>
      <c r="G254" s="242"/>
      <c r="H254" s="242"/>
      <c r="I254" s="242"/>
      <c r="J254" s="242"/>
      <c r="K254" s="242"/>
      <c r="L254" s="242"/>
      <c r="M254" s="242"/>
      <c r="N254" s="242"/>
      <c r="O254" s="242"/>
      <c r="P254" s="242"/>
      <c r="Q254" s="242"/>
      <c r="R254" s="242"/>
      <c r="S254" s="242"/>
      <c r="T254" s="242"/>
    </row>
    <row r="255" spans="1:22">
      <c r="A255" s="242"/>
      <c r="B255" s="242"/>
      <c r="C255" s="242"/>
      <c r="D255" s="242"/>
      <c r="E255" s="242"/>
      <c r="F255" s="242"/>
      <c r="G255" s="242"/>
      <c r="H255" s="242"/>
      <c r="I255" s="242"/>
      <c r="J255" s="242"/>
      <c r="K255" s="242"/>
      <c r="L255" s="242"/>
      <c r="M255" s="242"/>
      <c r="N255" s="242"/>
      <c r="O255" s="242"/>
      <c r="P255" s="242"/>
      <c r="Q255" s="242"/>
      <c r="S255" s="242"/>
      <c r="T255" s="242"/>
    </row>
    <row r="256" spans="1:22">
      <c r="A256" s="242"/>
      <c r="B256" s="242" t="s">
        <v>269</v>
      </c>
      <c r="C256" s="242"/>
      <c r="D256" s="242"/>
      <c r="E256" s="242"/>
      <c r="F256" s="242"/>
      <c r="G256" s="242"/>
      <c r="H256" s="242"/>
      <c r="I256" s="242"/>
      <c r="J256" s="242"/>
      <c r="K256" s="242"/>
      <c r="L256" s="242"/>
      <c r="M256" s="242"/>
      <c r="N256" s="242"/>
      <c r="O256" s="242"/>
      <c r="P256" s="242"/>
      <c r="Q256" s="242"/>
      <c r="R256" s="242"/>
      <c r="S256" s="242"/>
      <c r="T256" s="242"/>
    </row>
    <row r="257" spans="1:22" ht="17.25">
      <c r="A257" s="337"/>
      <c r="B257" s="337"/>
      <c r="C257" s="337"/>
      <c r="D257" s="337"/>
      <c r="E257" s="337"/>
      <c r="F257" s="337"/>
      <c r="G257" s="337"/>
      <c r="H257" s="337"/>
      <c r="I257" s="337"/>
      <c r="J257" s="337"/>
      <c r="K257" s="337"/>
      <c r="L257" s="337"/>
      <c r="M257" s="337"/>
      <c r="N257" s="337"/>
      <c r="O257" s="337"/>
      <c r="P257" s="337"/>
      <c r="Q257" s="337"/>
      <c r="R257" s="337"/>
      <c r="S257" s="337"/>
      <c r="T257" s="337"/>
    </row>
    <row r="258" spans="1:22">
      <c r="A258" s="242"/>
      <c r="B258" s="242"/>
      <c r="C258" s="242"/>
      <c r="D258" s="242"/>
      <c r="E258" s="242"/>
      <c r="F258" s="242"/>
      <c r="G258" s="242"/>
      <c r="O258" s="242"/>
      <c r="P258" s="242"/>
      <c r="Q258" s="242"/>
    </row>
    <row r="259" spans="1:22">
      <c r="A259" s="242"/>
      <c r="B259" s="242"/>
      <c r="C259" s="242"/>
      <c r="D259" s="242"/>
      <c r="E259" s="242"/>
      <c r="F259" s="242"/>
      <c r="G259" s="242"/>
      <c r="H259" s="190"/>
      <c r="I259" s="1287"/>
      <c r="J259" s="1287"/>
      <c r="L259" s="338"/>
      <c r="U259" s="242"/>
      <c r="V259" s="242"/>
    </row>
    <row r="260" spans="1:22">
      <c r="A260" s="242"/>
      <c r="B260" s="242"/>
      <c r="C260" s="242"/>
      <c r="D260" s="242"/>
      <c r="E260" s="242"/>
      <c r="F260" s="242"/>
      <c r="G260" s="242"/>
      <c r="H260" s="190"/>
      <c r="I260" s="1287"/>
      <c r="J260" s="1287"/>
      <c r="K260" s="338"/>
      <c r="L260" s="338"/>
      <c r="M260" s="338"/>
      <c r="U260" s="242"/>
      <c r="V260" s="242"/>
    </row>
    <row r="261" spans="1:22">
      <c r="A261" s="242"/>
      <c r="B261" s="242"/>
      <c r="C261" s="242"/>
      <c r="D261" s="242"/>
      <c r="E261" s="242"/>
      <c r="F261" s="242"/>
      <c r="G261" s="242"/>
      <c r="H261" s="190"/>
      <c r="I261" s="242"/>
      <c r="J261" s="242"/>
      <c r="K261" s="242"/>
      <c r="L261" s="242"/>
      <c r="M261" s="242"/>
      <c r="S261" s="242"/>
      <c r="T261" s="242"/>
      <c r="U261" s="242"/>
      <c r="V261" s="242"/>
    </row>
    <row r="262" spans="1:22" s="335" customFormat="1" ht="27" customHeight="1">
      <c r="A262" s="249"/>
      <c r="B262" s="342" t="s">
        <v>178</v>
      </c>
      <c r="C262" s="1342" t="str">
        <f>C198</f>
        <v xml:space="preserve">●●●●学校フェンス改修その他工事  </v>
      </c>
      <c r="D262" s="1342"/>
      <c r="E262" s="1342"/>
      <c r="F262" s="1342"/>
      <c r="G262" s="1342"/>
      <c r="H262" s="1342"/>
      <c r="I262" s="1342"/>
      <c r="J262" s="1342"/>
      <c r="K262" s="1342"/>
      <c r="L262" s="371"/>
      <c r="M262" s="371"/>
      <c r="N262" s="371"/>
      <c r="O262" s="371"/>
      <c r="P262" s="371"/>
      <c r="Q262" s="371"/>
      <c r="R262" s="372"/>
      <c r="S262" s="249"/>
      <c r="T262" s="249"/>
      <c r="U262" s="249"/>
      <c r="V262" s="249"/>
    </row>
    <row r="263" spans="1:22" s="347" customFormat="1" ht="20.25" customHeight="1">
      <c r="A263" s="343"/>
      <c r="B263" s="344" t="s">
        <v>25</v>
      </c>
      <c r="C263" s="1304" t="str">
        <f>C199</f>
        <v>横浜市金沢区二丁目２５番地４</v>
      </c>
      <c r="D263" s="1304"/>
      <c r="E263" s="1304"/>
      <c r="F263" s="1304"/>
      <c r="G263" s="1304"/>
      <c r="H263" s="1304"/>
      <c r="I263" s="1304"/>
      <c r="J263" s="1304"/>
      <c r="K263" s="1304"/>
      <c r="L263" s="345"/>
      <c r="M263" s="345"/>
      <c r="N263" s="345"/>
      <c r="O263" s="345"/>
      <c r="P263" s="345"/>
      <c r="Q263" s="345"/>
      <c r="R263" s="346"/>
      <c r="S263" s="343"/>
      <c r="T263" s="343"/>
      <c r="U263" s="343"/>
      <c r="V263" s="343"/>
    </row>
    <row r="264" spans="1:22" ht="12.75" customHeight="1">
      <c r="A264" s="242"/>
      <c r="B264" s="348"/>
      <c r="C264" s="349"/>
      <c r="D264" s="1305" t="s">
        <v>274</v>
      </c>
      <c r="E264" s="1306"/>
      <c r="F264" s="1307" t="s">
        <v>275</v>
      </c>
      <c r="G264" s="1308"/>
      <c r="H264" s="1308"/>
      <c r="I264" s="1308"/>
      <c r="J264" s="1309"/>
      <c r="K264" s="1316" t="s">
        <v>276</v>
      </c>
      <c r="L264" s="1317"/>
      <c r="M264" s="1317"/>
      <c r="N264" s="1317"/>
      <c r="O264" s="1317"/>
      <c r="P264" s="1318"/>
      <c r="Q264" s="1325" t="s">
        <v>277</v>
      </c>
      <c r="R264" s="1326"/>
      <c r="S264" s="242"/>
      <c r="T264" s="242"/>
      <c r="U264" s="242"/>
      <c r="V264" s="242"/>
    </row>
    <row r="265" spans="1:22">
      <c r="A265" s="242"/>
      <c r="B265" s="350" t="s">
        <v>278</v>
      </c>
      <c r="C265" s="350" t="s">
        <v>279</v>
      </c>
      <c r="D265" s="351" t="s">
        <v>280</v>
      </c>
      <c r="E265" s="352" t="s">
        <v>281</v>
      </c>
      <c r="F265" s="1310"/>
      <c r="G265" s="1311"/>
      <c r="H265" s="1311"/>
      <c r="I265" s="1311"/>
      <c r="J265" s="1312"/>
      <c r="K265" s="1319"/>
      <c r="L265" s="1320"/>
      <c r="M265" s="1320"/>
      <c r="N265" s="1320"/>
      <c r="O265" s="1320"/>
      <c r="P265" s="1321"/>
      <c r="Q265" s="1327"/>
      <c r="R265" s="1328"/>
      <c r="S265" s="242"/>
      <c r="T265" s="242"/>
      <c r="U265" s="242"/>
      <c r="V265" s="242"/>
    </row>
    <row r="266" spans="1:22">
      <c r="A266" s="242"/>
      <c r="B266" s="350"/>
      <c r="C266" s="354"/>
      <c r="D266" s="355" t="s">
        <v>282</v>
      </c>
      <c r="E266" s="356" t="s">
        <v>283</v>
      </c>
      <c r="F266" s="1310"/>
      <c r="G266" s="1311"/>
      <c r="H266" s="1311"/>
      <c r="I266" s="1311"/>
      <c r="J266" s="1312"/>
      <c r="K266" s="1319"/>
      <c r="L266" s="1320"/>
      <c r="M266" s="1320"/>
      <c r="N266" s="1320"/>
      <c r="O266" s="1320"/>
      <c r="P266" s="1321"/>
      <c r="Q266" s="1329" t="s">
        <v>284</v>
      </c>
      <c r="R266" s="1330"/>
      <c r="S266" s="242"/>
      <c r="T266" s="242"/>
      <c r="U266" s="242"/>
      <c r="V266" s="242"/>
    </row>
    <row r="267" spans="1:22">
      <c r="A267" s="242"/>
      <c r="B267" s="357"/>
      <c r="C267" s="358"/>
      <c r="D267" s="270"/>
      <c r="E267" s="359"/>
      <c r="F267" s="1313"/>
      <c r="G267" s="1314"/>
      <c r="H267" s="1314"/>
      <c r="I267" s="1314"/>
      <c r="J267" s="1315"/>
      <c r="K267" s="1322"/>
      <c r="L267" s="1323"/>
      <c r="M267" s="1323"/>
      <c r="N267" s="1323"/>
      <c r="O267" s="1323"/>
      <c r="P267" s="1324"/>
      <c r="Q267" s="1331"/>
      <c r="R267" s="1332"/>
      <c r="S267" s="242"/>
      <c r="T267" s="242"/>
      <c r="U267" s="242"/>
      <c r="V267" s="242"/>
    </row>
    <row r="268" spans="1:22">
      <c r="A268" s="242"/>
      <c r="B268" s="1333"/>
      <c r="C268" s="1336"/>
      <c r="D268" s="1339"/>
      <c r="E268" s="360"/>
      <c r="F268" s="274"/>
      <c r="G268" s="272"/>
      <c r="H268" s="272"/>
      <c r="I268" s="272"/>
      <c r="J268" s="276"/>
      <c r="K268" s="274" t="s">
        <v>289</v>
      </c>
      <c r="L268" s="272" t="s">
        <v>290</v>
      </c>
      <c r="M268" s="272"/>
      <c r="N268" s="272"/>
      <c r="O268" s="272"/>
      <c r="P268" s="276"/>
      <c r="Q268" s="361"/>
      <c r="R268" s="362"/>
      <c r="S268" s="242"/>
      <c r="T268" s="242"/>
      <c r="U268" s="242"/>
      <c r="V268" s="242"/>
    </row>
    <row r="269" spans="1:22">
      <c r="A269" s="242"/>
      <c r="B269" s="1334"/>
      <c r="C269" s="1337"/>
      <c r="D269" s="1340"/>
      <c r="E269" s="363"/>
      <c r="F269" s="277"/>
      <c r="G269" s="242" t="s">
        <v>292</v>
      </c>
      <c r="H269" s="242"/>
      <c r="I269" s="242"/>
      <c r="J269" s="278"/>
      <c r="K269" s="277"/>
      <c r="L269" s="242" t="s">
        <v>293</v>
      </c>
      <c r="M269" s="242"/>
      <c r="N269" s="242"/>
      <c r="O269" s="242"/>
      <c r="P269" s="278"/>
      <c r="Q269" s="1301" t="s">
        <v>309</v>
      </c>
      <c r="R269" s="1302"/>
      <c r="S269" s="242"/>
      <c r="T269" s="242"/>
      <c r="U269" s="242"/>
      <c r="V269" s="242"/>
    </row>
    <row r="270" spans="1:22">
      <c r="A270" s="242"/>
      <c r="B270" s="1334"/>
      <c r="C270" s="1337"/>
      <c r="D270" s="1340"/>
      <c r="E270" s="363"/>
      <c r="F270" s="277" t="s">
        <v>299</v>
      </c>
      <c r="G270" s="242"/>
      <c r="H270" s="242"/>
      <c r="I270" s="242"/>
      <c r="J270" s="278" t="s">
        <v>301</v>
      </c>
      <c r="K270" s="277" t="s">
        <v>289</v>
      </c>
      <c r="L270" s="242" t="s">
        <v>302</v>
      </c>
      <c r="M270" s="242"/>
      <c r="N270" s="242"/>
      <c r="O270" s="242"/>
      <c r="P270" s="278"/>
      <c r="Q270" s="355"/>
      <c r="R270" s="364"/>
      <c r="S270" s="242"/>
      <c r="T270" s="242"/>
      <c r="U270" s="242"/>
      <c r="V270" s="242"/>
    </row>
    <row r="271" spans="1:22">
      <c r="A271" s="242"/>
      <c r="B271" s="1334"/>
      <c r="C271" s="1337"/>
      <c r="D271" s="1340"/>
      <c r="E271" s="363"/>
      <c r="F271" s="277"/>
      <c r="G271" s="242" t="s">
        <v>304</v>
      </c>
      <c r="H271" s="242"/>
      <c r="I271" s="242"/>
      <c r="J271" s="278"/>
      <c r="K271" s="365" t="s">
        <v>299</v>
      </c>
      <c r="L271" s="242"/>
      <c r="M271" s="242"/>
      <c r="N271" s="242"/>
      <c r="O271" s="242"/>
      <c r="P271" s="366" t="s">
        <v>301</v>
      </c>
      <c r="Q271" s="1301" t="s">
        <v>305</v>
      </c>
      <c r="R271" s="1302"/>
      <c r="S271" s="242"/>
      <c r="T271" s="242"/>
      <c r="U271" s="242"/>
      <c r="V271" s="242"/>
    </row>
    <row r="272" spans="1:22">
      <c r="A272" s="242"/>
      <c r="B272" s="1335"/>
      <c r="C272" s="1338"/>
      <c r="D272" s="1341"/>
      <c r="E272" s="367"/>
      <c r="F272" s="270" t="s">
        <v>299</v>
      </c>
      <c r="G272" s="271"/>
      <c r="H272" s="271"/>
      <c r="I272" s="271"/>
      <c r="J272" s="286" t="s">
        <v>301</v>
      </c>
      <c r="K272" s="270"/>
      <c r="L272" s="271" t="s">
        <v>308</v>
      </c>
      <c r="M272" s="271"/>
      <c r="N272" s="271"/>
      <c r="O272" s="271"/>
      <c r="P272" s="286"/>
      <c r="Q272" s="368"/>
      <c r="R272" s="369"/>
      <c r="S272" s="242"/>
      <c r="T272" s="242"/>
      <c r="U272" s="242"/>
      <c r="V272" s="242"/>
    </row>
    <row r="273" spans="1:22">
      <c r="A273" s="242"/>
      <c r="B273" s="1333"/>
      <c r="C273" s="1336"/>
      <c r="D273" s="1339"/>
      <c r="E273" s="360"/>
      <c r="F273" s="274"/>
      <c r="G273" s="272"/>
      <c r="H273" s="272"/>
      <c r="I273" s="272"/>
      <c r="J273" s="276"/>
      <c r="K273" s="274" t="s">
        <v>289</v>
      </c>
      <c r="L273" s="272" t="s">
        <v>290</v>
      </c>
      <c r="M273" s="272"/>
      <c r="N273" s="272"/>
      <c r="O273" s="272"/>
      <c r="P273" s="276"/>
      <c r="Q273" s="361"/>
      <c r="R273" s="362"/>
      <c r="S273" s="242"/>
      <c r="T273" s="242"/>
      <c r="U273" s="242"/>
      <c r="V273" s="242"/>
    </row>
    <row r="274" spans="1:22">
      <c r="A274" s="242"/>
      <c r="B274" s="1334"/>
      <c r="C274" s="1337"/>
      <c r="D274" s="1340"/>
      <c r="E274" s="363"/>
      <c r="F274" s="277"/>
      <c r="G274" s="242" t="s">
        <v>292</v>
      </c>
      <c r="H274" s="242"/>
      <c r="I274" s="242"/>
      <c r="J274" s="278"/>
      <c r="K274" s="277"/>
      <c r="L274" s="242" t="s">
        <v>293</v>
      </c>
      <c r="M274" s="242"/>
      <c r="N274" s="242"/>
      <c r="O274" s="242"/>
      <c r="P274" s="278"/>
      <c r="Q274" s="1301" t="s">
        <v>309</v>
      </c>
      <c r="R274" s="1302"/>
      <c r="S274" s="242"/>
      <c r="T274" s="242"/>
      <c r="U274" s="242"/>
      <c r="V274" s="242"/>
    </row>
    <row r="275" spans="1:22">
      <c r="A275" s="242"/>
      <c r="B275" s="1334"/>
      <c r="C275" s="1337"/>
      <c r="D275" s="1340"/>
      <c r="E275" s="363"/>
      <c r="F275" s="277" t="s">
        <v>299</v>
      </c>
      <c r="G275" s="242"/>
      <c r="H275" s="242"/>
      <c r="I275" s="242"/>
      <c r="J275" s="278" t="s">
        <v>301</v>
      </c>
      <c r="K275" s="277" t="s">
        <v>289</v>
      </c>
      <c r="L275" s="242" t="s">
        <v>302</v>
      </c>
      <c r="M275" s="242"/>
      <c r="N275" s="242"/>
      <c r="O275" s="242"/>
      <c r="P275" s="278"/>
      <c r="Q275" s="355"/>
      <c r="R275" s="364"/>
      <c r="S275" s="242"/>
      <c r="T275" s="242"/>
      <c r="U275" s="242"/>
      <c r="V275" s="242"/>
    </row>
    <row r="276" spans="1:22">
      <c r="A276" s="242"/>
      <c r="B276" s="1334"/>
      <c r="C276" s="1337"/>
      <c r="D276" s="1340"/>
      <c r="E276" s="363"/>
      <c r="F276" s="277"/>
      <c r="G276" s="242" t="s">
        <v>304</v>
      </c>
      <c r="H276" s="242"/>
      <c r="I276" s="242"/>
      <c r="J276" s="278"/>
      <c r="K276" s="365" t="s">
        <v>299</v>
      </c>
      <c r="L276" s="242"/>
      <c r="M276" s="242"/>
      <c r="N276" s="242"/>
      <c r="O276" s="242"/>
      <c r="P276" s="366" t="s">
        <v>301</v>
      </c>
      <c r="Q276" s="1301" t="s">
        <v>305</v>
      </c>
      <c r="R276" s="1302"/>
      <c r="S276" s="242"/>
      <c r="T276" s="242"/>
      <c r="U276" s="242"/>
      <c r="V276" s="242"/>
    </row>
    <row r="277" spans="1:22">
      <c r="A277" s="242"/>
      <c r="B277" s="1335"/>
      <c r="C277" s="1338"/>
      <c r="D277" s="1341"/>
      <c r="E277" s="367"/>
      <c r="F277" s="270" t="s">
        <v>299</v>
      </c>
      <c r="G277" s="271"/>
      <c r="H277" s="271"/>
      <c r="I277" s="271"/>
      <c r="J277" s="286" t="s">
        <v>301</v>
      </c>
      <c r="K277" s="270"/>
      <c r="L277" s="271" t="s">
        <v>308</v>
      </c>
      <c r="M277" s="271"/>
      <c r="N277" s="271"/>
      <c r="O277" s="271"/>
      <c r="P277" s="286"/>
      <c r="Q277" s="368"/>
      <c r="R277" s="369"/>
      <c r="S277" s="242"/>
      <c r="T277" s="242"/>
      <c r="U277" s="242"/>
      <c r="V277" s="242"/>
    </row>
    <row r="278" spans="1:22">
      <c r="A278" s="242"/>
      <c r="B278" s="1333"/>
      <c r="C278" s="1336"/>
      <c r="D278" s="1339"/>
      <c r="E278" s="360"/>
      <c r="F278" s="274"/>
      <c r="G278" s="272"/>
      <c r="H278" s="272"/>
      <c r="I278" s="272"/>
      <c r="J278" s="276"/>
      <c r="K278" s="274" t="s">
        <v>289</v>
      </c>
      <c r="L278" s="272" t="s">
        <v>290</v>
      </c>
      <c r="M278" s="272"/>
      <c r="N278" s="272"/>
      <c r="O278" s="272"/>
      <c r="P278" s="276"/>
      <c r="Q278" s="361"/>
      <c r="R278" s="362"/>
      <c r="S278" s="242"/>
      <c r="T278" s="242"/>
      <c r="U278" s="242"/>
      <c r="V278" s="242"/>
    </row>
    <row r="279" spans="1:22">
      <c r="A279" s="242"/>
      <c r="B279" s="1334"/>
      <c r="C279" s="1337"/>
      <c r="D279" s="1340"/>
      <c r="E279" s="363"/>
      <c r="F279" s="277"/>
      <c r="G279" s="242" t="s">
        <v>292</v>
      </c>
      <c r="H279" s="242"/>
      <c r="I279" s="242"/>
      <c r="J279" s="278"/>
      <c r="K279" s="277"/>
      <c r="L279" s="242" t="s">
        <v>293</v>
      </c>
      <c r="M279" s="242"/>
      <c r="N279" s="242"/>
      <c r="O279" s="242"/>
      <c r="P279" s="278"/>
      <c r="Q279" s="1301" t="s">
        <v>309</v>
      </c>
      <c r="R279" s="1302"/>
      <c r="S279" s="242"/>
      <c r="T279" s="242"/>
      <c r="U279" s="242"/>
      <c r="V279" s="242"/>
    </row>
    <row r="280" spans="1:22">
      <c r="A280" s="242"/>
      <c r="B280" s="1334"/>
      <c r="C280" s="1337"/>
      <c r="D280" s="1340"/>
      <c r="E280" s="363"/>
      <c r="F280" s="277" t="s">
        <v>299</v>
      </c>
      <c r="G280" s="242"/>
      <c r="H280" s="242"/>
      <c r="I280" s="242"/>
      <c r="J280" s="278" t="s">
        <v>301</v>
      </c>
      <c r="K280" s="277" t="s">
        <v>289</v>
      </c>
      <c r="L280" s="242" t="s">
        <v>302</v>
      </c>
      <c r="M280" s="242"/>
      <c r="N280" s="242"/>
      <c r="O280" s="242"/>
      <c r="P280" s="278"/>
      <c r="Q280" s="355"/>
      <c r="R280" s="364"/>
      <c r="S280" s="242"/>
      <c r="T280" s="242"/>
      <c r="U280" s="242"/>
      <c r="V280" s="242"/>
    </row>
    <row r="281" spans="1:22">
      <c r="A281" s="242"/>
      <c r="B281" s="1334"/>
      <c r="C281" s="1337"/>
      <c r="D281" s="1340"/>
      <c r="E281" s="363"/>
      <c r="F281" s="277"/>
      <c r="G281" s="242" t="s">
        <v>304</v>
      </c>
      <c r="H281" s="242"/>
      <c r="I281" s="242"/>
      <c r="J281" s="278"/>
      <c r="K281" s="365" t="s">
        <v>299</v>
      </c>
      <c r="L281" s="242"/>
      <c r="M281" s="242"/>
      <c r="N281" s="242"/>
      <c r="O281" s="242"/>
      <c r="P281" s="366" t="s">
        <v>301</v>
      </c>
      <c r="Q281" s="1301" t="s">
        <v>305</v>
      </c>
      <c r="R281" s="1302"/>
      <c r="S281" s="242"/>
      <c r="T281" s="242"/>
      <c r="U281" s="242"/>
      <c r="V281" s="242"/>
    </row>
    <row r="282" spans="1:22">
      <c r="A282" s="242"/>
      <c r="B282" s="1335"/>
      <c r="C282" s="1338"/>
      <c r="D282" s="1341"/>
      <c r="E282" s="367"/>
      <c r="F282" s="270" t="s">
        <v>299</v>
      </c>
      <c r="G282" s="271"/>
      <c r="H282" s="271"/>
      <c r="I282" s="271"/>
      <c r="J282" s="286" t="s">
        <v>301</v>
      </c>
      <c r="K282" s="270"/>
      <c r="L282" s="271" t="s">
        <v>308</v>
      </c>
      <c r="M282" s="271"/>
      <c r="N282" s="271"/>
      <c r="O282" s="271"/>
      <c r="P282" s="286"/>
      <c r="Q282" s="368"/>
      <c r="R282" s="369"/>
      <c r="S282" s="242"/>
      <c r="T282" s="242"/>
      <c r="U282" s="242"/>
      <c r="V282" s="242"/>
    </row>
    <row r="283" spans="1:22">
      <c r="A283" s="242"/>
      <c r="B283" s="1333"/>
      <c r="C283" s="1336"/>
      <c r="D283" s="1339"/>
      <c r="E283" s="360"/>
      <c r="F283" s="274"/>
      <c r="G283" s="272"/>
      <c r="H283" s="272"/>
      <c r="I283" s="272"/>
      <c r="J283" s="276"/>
      <c r="K283" s="274" t="s">
        <v>289</v>
      </c>
      <c r="L283" s="272" t="s">
        <v>290</v>
      </c>
      <c r="M283" s="272"/>
      <c r="N283" s="272"/>
      <c r="O283" s="272"/>
      <c r="P283" s="276"/>
      <c r="Q283" s="361"/>
      <c r="R283" s="362"/>
      <c r="S283" s="242"/>
      <c r="T283" s="242"/>
      <c r="U283" s="242"/>
      <c r="V283" s="242"/>
    </row>
    <row r="284" spans="1:22">
      <c r="A284" s="242"/>
      <c r="B284" s="1334"/>
      <c r="C284" s="1337"/>
      <c r="D284" s="1340"/>
      <c r="E284" s="363"/>
      <c r="F284" s="277"/>
      <c r="G284" s="242" t="s">
        <v>292</v>
      </c>
      <c r="H284" s="242"/>
      <c r="I284" s="242"/>
      <c r="J284" s="278"/>
      <c r="K284" s="277"/>
      <c r="L284" s="242" t="s">
        <v>293</v>
      </c>
      <c r="M284" s="242"/>
      <c r="N284" s="242"/>
      <c r="O284" s="242"/>
      <c r="P284" s="278"/>
      <c r="Q284" s="1301" t="s">
        <v>309</v>
      </c>
      <c r="R284" s="1302"/>
      <c r="S284" s="242"/>
      <c r="T284" s="242"/>
      <c r="U284" s="242"/>
      <c r="V284" s="242"/>
    </row>
    <row r="285" spans="1:22">
      <c r="A285" s="242"/>
      <c r="B285" s="1334"/>
      <c r="C285" s="1337"/>
      <c r="D285" s="1340"/>
      <c r="E285" s="363"/>
      <c r="F285" s="277" t="s">
        <v>299</v>
      </c>
      <c r="G285" s="242"/>
      <c r="H285" s="242"/>
      <c r="I285" s="242"/>
      <c r="J285" s="278" t="s">
        <v>301</v>
      </c>
      <c r="K285" s="277" t="s">
        <v>289</v>
      </c>
      <c r="L285" s="242" t="s">
        <v>302</v>
      </c>
      <c r="M285" s="242"/>
      <c r="N285" s="242"/>
      <c r="O285" s="242"/>
      <c r="P285" s="278"/>
      <c r="Q285" s="355"/>
      <c r="R285" s="364"/>
      <c r="S285" s="242"/>
      <c r="T285" s="242"/>
      <c r="U285" s="242"/>
      <c r="V285" s="242"/>
    </row>
    <row r="286" spans="1:22">
      <c r="A286" s="242"/>
      <c r="B286" s="1334"/>
      <c r="C286" s="1337"/>
      <c r="D286" s="1340"/>
      <c r="E286" s="363"/>
      <c r="F286" s="277"/>
      <c r="G286" s="242" t="s">
        <v>304</v>
      </c>
      <c r="H286" s="242"/>
      <c r="I286" s="242"/>
      <c r="J286" s="278"/>
      <c r="K286" s="365" t="s">
        <v>299</v>
      </c>
      <c r="L286" s="242"/>
      <c r="M286" s="242"/>
      <c r="N286" s="242"/>
      <c r="O286" s="242"/>
      <c r="P286" s="366" t="s">
        <v>301</v>
      </c>
      <c r="Q286" s="1301" t="s">
        <v>305</v>
      </c>
      <c r="R286" s="1302"/>
      <c r="S286" s="242"/>
      <c r="T286" s="242"/>
      <c r="U286" s="242"/>
      <c r="V286" s="242"/>
    </row>
    <row r="287" spans="1:22">
      <c r="A287" s="242"/>
      <c r="B287" s="1335"/>
      <c r="C287" s="1338"/>
      <c r="D287" s="1341"/>
      <c r="E287" s="367"/>
      <c r="F287" s="270" t="s">
        <v>299</v>
      </c>
      <c r="G287" s="271"/>
      <c r="H287" s="271"/>
      <c r="I287" s="271"/>
      <c r="J287" s="286" t="s">
        <v>301</v>
      </c>
      <c r="K287" s="270"/>
      <c r="L287" s="271" t="s">
        <v>308</v>
      </c>
      <c r="M287" s="271"/>
      <c r="N287" s="271"/>
      <c r="O287" s="271"/>
      <c r="P287" s="286"/>
      <c r="Q287" s="368"/>
      <c r="R287" s="369"/>
      <c r="S287" s="242"/>
      <c r="T287" s="242"/>
      <c r="U287" s="242"/>
      <c r="V287" s="242"/>
    </row>
    <row r="288" spans="1:22">
      <c r="A288" s="242"/>
      <c r="B288" s="1333"/>
      <c r="C288" s="1336"/>
      <c r="D288" s="1339"/>
      <c r="E288" s="360"/>
      <c r="F288" s="274"/>
      <c r="G288" s="272"/>
      <c r="H288" s="272"/>
      <c r="I288" s="272"/>
      <c r="J288" s="276"/>
      <c r="K288" s="274" t="s">
        <v>289</v>
      </c>
      <c r="L288" s="272" t="s">
        <v>290</v>
      </c>
      <c r="M288" s="272"/>
      <c r="N288" s="272"/>
      <c r="O288" s="272"/>
      <c r="P288" s="276"/>
      <c r="Q288" s="361"/>
      <c r="R288" s="362"/>
      <c r="S288" s="242"/>
      <c r="T288" s="242"/>
      <c r="U288" s="242"/>
      <c r="V288" s="242"/>
    </row>
    <row r="289" spans="1:22">
      <c r="A289" s="242"/>
      <c r="B289" s="1334"/>
      <c r="C289" s="1337"/>
      <c r="D289" s="1340"/>
      <c r="E289" s="363"/>
      <c r="F289" s="277"/>
      <c r="G289" s="242" t="s">
        <v>292</v>
      </c>
      <c r="H289" s="242"/>
      <c r="I289" s="242"/>
      <c r="J289" s="278"/>
      <c r="K289" s="277"/>
      <c r="L289" s="242" t="s">
        <v>293</v>
      </c>
      <c r="M289" s="242"/>
      <c r="N289" s="242"/>
      <c r="O289" s="242"/>
      <c r="P289" s="278"/>
      <c r="Q289" s="1301" t="s">
        <v>309</v>
      </c>
      <c r="R289" s="1302"/>
      <c r="S289" s="242"/>
      <c r="T289" s="242"/>
      <c r="U289" s="242"/>
      <c r="V289" s="242"/>
    </row>
    <row r="290" spans="1:22">
      <c r="A290" s="242"/>
      <c r="B290" s="1334"/>
      <c r="C290" s="1337"/>
      <c r="D290" s="1340"/>
      <c r="E290" s="363"/>
      <c r="F290" s="277" t="s">
        <v>299</v>
      </c>
      <c r="G290" s="242"/>
      <c r="H290" s="242"/>
      <c r="I290" s="242"/>
      <c r="J290" s="278" t="s">
        <v>301</v>
      </c>
      <c r="K290" s="277" t="s">
        <v>289</v>
      </c>
      <c r="L290" s="242" t="s">
        <v>302</v>
      </c>
      <c r="M290" s="242"/>
      <c r="N290" s="242"/>
      <c r="O290" s="242"/>
      <c r="P290" s="278"/>
      <c r="Q290" s="355"/>
      <c r="R290" s="364"/>
      <c r="S290" s="242"/>
      <c r="T290" s="242"/>
      <c r="U290" s="242"/>
      <c r="V290" s="242"/>
    </row>
    <row r="291" spans="1:22">
      <c r="A291" s="242"/>
      <c r="B291" s="1334"/>
      <c r="C291" s="1337"/>
      <c r="D291" s="1340"/>
      <c r="E291" s="363"/>
      <c r="F291" s="277"/>
      <c r="G291" s="242" t="s">
        <v>304</v>
      </c>
      <c r="H291" s="242"/>
      <c r="I291" s="242"/>
      <c r="J291" s="278"/>
      <c r="K291" s="365" t="s">
        <v>299</v>
      </c>
      <c r="L291" s="242"/>
      <c r="M291" s="242"/>
      <c r="N291" s="242"/>
      <c r="O291" s="242"/>
      <c r="P291" s="366" t="s">
        <v>301</v>
      </c>
      <c r="Q291" s="1301" t="s">
        <v>305</v>
      </c>
      <c r="R291" s="1302"/>
      <c r="S291" s="242"/>
      <c r="T291" s="242"/>
      <c r="U291" s="242"/>
      <c r="V291" s="242"/>
    </row>
    <row r="292" spans="1:22">
      <c r="A292" s="242"/>
      <c r="B292" s="1335"/>
      <c r="C292" s="1338"/>
      <c r="D292" s="1341"/>
      <c r="E292" s="367"/>
      <c r="F292" s="270" t="s">
        <v>299</v>
      </c>
      <c r="G292" s="271"/>
      <c r="H292" s="271"/>
      <c r="I292" s="271"/>
      <c r="J292" s="286" t="s">
        <v>301</v>
      </c>
      <c r="K292" s="270"/>
      <c r="L292" s="271" t="s">
        <v>308</v>
      </c>
      <c r="M292" s="271"/>
      <c r="N292" s="271"/>
      <c r="O292" s="271"/>
      <c r="P292" s="286"/>
      <c r="Q292" s="368"/>
      <c r="R292" s="369"/>
      <c r="S292" s="242"/>
      <c r="T292" s="242"/>
      <c r="U292" s="242"/>
      <c r="V292" s="242"/>
    </row>
    <row r="293" spans="1:22">
      <c r="A293" s="242"/>
      <c r="B293" s="1333"/>
      <c r="C293" s="1336"/>
      <c r="D293" s="1339"/>
      <c r="E293" s="360"/>
      <c r="F293" s="274"/>
      <c r="G293" s="272"/>
      <c r="H293" s="272"/>
      <c r="I293" s="272"/>
      <c r="J293" s="276"/>
      <c r="K293" s="274" t="s">
        <v>289</v>
      </c>
      <c r="L293" s="272" t="s">
        <v>290</v>
      </c>
      <c r="M293" s="272"/>
      <c r="N293" s="272"/>
      <c r="O293" s="272"/>
      <c r="P293" s="276"/>
      <c r="Q293" s="361"/>
      <c r="R293" s="362"/>
      <c r="S293" s="242"/>
      <c r="T293" s="242"/>
      <c r="U293" s="242"/>
      <c r="V293" s="242"/>
    </row>
    <row r="294" spans="1:22">
      <c r="A294" s="242"/>
      <c r="B294" s="1334"/>
      <c r="C294" s="1337"/>
      <c r="D294" s="1340"/>
      <c r="E294" s="363"/>
      <c r="F294" s="277"/>
      <c r="G294" s="242" t="s">
        <v>292</v>
      </c>
      <c r="H294" s="242"/>
      <c r="I294" s="242"/>
      <c r="J294" s="278"/>
      <c r="K294" s="277"/>
      <c r="L294" s="242" t="s">
        <v>293</v>
      </c>
      <c r="M294" s="242"/>
      <c r="N294" s="242"/>
      <c r="O294" s="242"/>
      <c r="P294" s="278"/>
      <c r="Q294" s="1301" t="s">
        <v>309</v>
      </c>
      <c r="R294" s="1302"/>
      <c r="S294" s="242"/>
      <c r="T294" s="242"/>
      <c r="U294" s="242"/>
      <c r="V294" s="242"/>
    </row>
    <row r="295" spans="1:22">
      <c r="A295" s="242"/>
      <c r="B295" s="1334"/>
      <c r="C295" s="1337"/>
      <c r="D295" s="1340"/>
      <c r="E295" s="363"/>
      <c r="F295" s="277" t="s">
        <v>299</v>
      </c>
      <c r="G295" s="242"/>
      <c r="H295" s="242"/>
      <c r="I295" s="242"/>
      <c r="J295" s="278" t="s">
        <v>301</v>
      </c>
      <c r="K295" s="277" t="s">
        <v>289</v>
      </c>
      <c r="L295" s="242" t="s">
        <v>302</v>
      </c>
      <c r="M295" s="242"/>
      <c r="N295" s="242"/>
      <c r="O295" s="242"/>
      <c r="P295" s="278"/>
      <c r="Q295" s="355"/>
      <c r="R295" s="364"/>
      <c r="S295" s="242"/>
      <c r="T295" s="242"/>
      <c r="U295" s="242"/>
      <c r="V295" s="242"/>
    </row>
    <row r="296" spans="1:22">
      <c r="A296" s="242"/>
      <c r="B296" s="1334"/>
      <c r="C296" s="1337"/>
      <c r="D296" s="1340"/>
      <c r="E296" s="363"/>
      <c r="F296" s="277"/>
      <c r="G296" s="242" t="s">
        <v>304</v>
      </c>
      <c r="H296" s="242"/>
      <c r="I296" s="242"/>
      <c r="J296" s="278"/>
      <c r="K296" s="365" t="s">
        <v>299</v>
      </c>
      <c r="L296" s="242"/>
      <c r="M296" s="242"/>
      <c r="N296" s="242"/>
      <c r="O296" s="242"/>
      <c r="P296" s="366" t="s">
        <v>301</v>
      </c>
      <c r="Q296" s="1301" t="s">
        <v>305</v>
      </c>
      <c r="R296" s="1302"/>
      <c r="S296" s="242"/>
      <c r="T296" s="242"/>
      <c r="U296" s="242"/>
      <c r="V296" s="242"/>
    </row>
    <row r="297" spans="1:22">
      <c r="A297" s="242"/>
      <c r="B297" s="1335"/>
      <c r="C297" s="1338"/>
      <c r="D297" s="1341"/>
      <c r="E297" s="367"/>
      <c r="F297" s="270" t="s">
        <v>299</v>
      </c>
      <c r="G297" s="271"/>
      <c r="H297" s="271"/>
      <c r="I297" s="271"/>
      <c r="J297" s="286" t="s">
        <v>301</v>
      </c>
      <c r="K297" s="270"/>
      <c r="L297" s="271" t="s">
        <v>308</v>
      </c>
      <c r="M297" s="271"/>
      <c r="N297" s="271"/>
      <c r="O297" s="271"/>
      <c r="P297" s="286"/>
      <c r="Q297" s="368"/>
      <c r="R297" s="369"/>
      <c r="S297" s="242"/>
      <c r="T297" s="242"/>
      <c r="U297" s="242"/>
      <c r="V297" s="242"/>
    </row>
    <row r="298" spans="1:22">
      <c r="A298" s="242"/>
      <c r="B298" s="1333"/>
      <c r="C298" s="1336"/>
      <c r="D298" s="1339"/>
      <c r="E298" s="360"/>
      <c r="F298" s="274"/>
      <c r="G298" s="272"/>
      <c r="H298" s="272"/>
      <c r="I298" s="272"/>
      <c r="J298" s="276"/>
      <c r="K298" s="274" t="s">
        <v>289</v>
      </c>
      <c r="L298" s="272" t="s">
        <v>290</v>
      </c>
      <c r="M298" s="272"/>
      <c r="N298" s="272"/>
      <c r="O298" s="272"/>
      <c r="P298" s="276"/>
      <c r="Q298" s="361"/>
      <c r="R298" s="362"/>
      <c r="S298" s="242"/>
      <c r="T298" s="242"/>
      <c r="U298" s="242"/>
      <c r="V298" s="242"/>
    </row>
    <row r="299" spans="1:22">
      <c r="A299" s="242"/>
      <c r="B299" s="1334"/>
      <c r="C299" s="1337"/>
      <c r="D299" s="1340"/>
      <c r="E299" s="363"/>
      <c r="F299" s="277"/>
      <c r="G299" s="242" t="s">
        <v>292</v>
      </c>
      <c r="H299" s="242"/>
      <c r="I299" s="242"/>
      <c r="J299" s="278"/>
      <c r="K299" s="277"/>
      <c r="L299" s="242" t="s">
        <v>293</v>
      </c>
      <c r="M299" s="242"/>
      <c r="N299" s="242"/>
      <c r="O299" s="242"/>
      <c r="P299" s="278"/>
      <c r="Q299" s="1301" t="s">
        <v>309</v>
      </c>
      <c r="R299" s="1302"/>
      <c r="S299" s="242"/>
      <c r="T299" s="242"/>
      <c r="U299" s="242"/>
      <c r="V299" s="242"/>
    </row>
    <row r="300" spans="1:22">
      <c r="A300" s="242"/>
      <c r="B300" s="1334"/>
      <c r="C300" s="1337"/>
      <c r="D300" s="1340"/>
      <c r="E300" s="363"/>
      <c r="F300" s="277" t="s">
        <v>299</v>
      </c>
      <c r="G300" s="242"/>
      <c r="H300" s="242"/>
      <c r="I300" s="242"/>
      <c r="J300" s="278" t="s">
        <v>301</v>
      </c>
      <c r="K300" s="277" t="s">
        <v>289</v>
      </c>
      <c r="L300" s="242" t="s">
        <v>302</v>
      </c>
      <c r="M300" s="242"/>
      <c r="N300" s="242"/>
      <c r="O300" s="242"/>
      <c r="P300" s="278"/>
      <c r="Q300" s="355"/>
      <c r="R300" s="364"/>
      <c r="S300" s="242"/>
      <c r="T300" s="242"/>
      <c r="U300" s="242"/>
      <c r="V300" s="242"/>
    </row>
    <row r="301" spans="1:22">
      <c r="A301" s="242"/>
      <c r="B301" s="1334"/>
      <c r="C301" s="1337"/>
      <c r="D301" s="1340"/>
      <c r="E301" s="363"/>
      <c r="F301" s="277"/>
      <c r="G301" s="242" t="s">
        <v>304</v>
      </c>
      <c r="H301" s="242"/>
      <c r="I301" s="242"/>
      <c r="J301" s="278"/>
      <c r="K301" s="365" t="s">
        <v>299</v>
      </c>
      <c r="L301" s="242"/>
      <c r="M301" s="242"/>
      <c r="N301" s="242"/>
      <c r="O301" s="242"/>
      <c r="P301" s="366" t="s">
        <v>301</v>
      </c>
      <c r="Q301" s="1301" t="s">
        <v>305</v>
      </c>
      <c r="R301" s="1302"/>
      <c r="S301" s="242"/>
      <c r="T301" s="242"/>
      <c r="U301" s="242"/>
      <c r="V301" s="242"/>
    </row>
    <row r="302" spans="1:22">
      <c r="A302" s="242"/>
      <c r="B302" s="1335"/>
      <c r="C302" s="1338"/>
      <c r="D302" s="1341"/>
      <c r="E302" s="367"/>
      <c r="F302" s="270" t="s">
        <v>299</v>
      </c>
      <c r="G302" s="271"/>
      <c r="H302" s="271"/>
      <c r="I302" s="271"/>
      <c r="J302" s="286" t="s">
        <v>301</v>
      </c>
      <c r="K302" s="270"/>
      <c r="L302" s="271" t="s">
        <v>308</v>
      </c>
      <c r="M302" s="271"/>
      <c r="N302" s="271"/>
      <c r="O302" s="271"/>
      <c r="P302" s="286"/>
      <c r="Q302" s="368"/>
      <c r="R302" s="369"/>
      <c r="S302" s="242"/>
      <c r="T302" s="242"/>
      <c r="U302" s="242"/>
      <c r="V302" s="242"/>
    </row>
    <row r="303" spans="1:22">
      <c r="A303" s="242"/>
      <c r="B303" s="1333"/>
      <c r="C303" s="1336"/>
      <c r="D303" s="1339"/>
      <c r="E303" s="360"/>
      <c r="F303" s="274"/>
      <c r="G303" s="272"/>
      <c r="H303" s="272"/>
      <c r="I303" s="272"/>
      <c r="J303" s="276"/>
      <c r="K303" s="274" t="s">
        <v>289</v>
      </c>
      <c r="L303" s="272" t="s">
        <v>290</v>
      </c>
      <c r="M303" s="272"/>
      <c r="N303" s="272"/>
      <c r="O303" s="272"/>
      <c r="P303" s="276"/>
      <c r="Q303" s="361"/>
      <c r="R303" s="362"/>
      <c r="S303" s="242"/>
      <c r="T303" s="242"/>
      <c r="U303" s="242"/>
      <c r="V303" s="242"/>
    </row>
    <row r="304" spans="1:22">
      <c r="A304" s="242"/>
      <c r="B304" s="1334"/>
      <c r="C304" s="1337"/>
      <c r="D304" s="1340"/>
      <c r="E304" s="363"/>
      <c r="F304" s="277"/>
      <c r="G304" s="242" t="s">
        <v>292</v>
      </c>
      <c r="H304" s="242"/>
      <c r="I304" s="242"/>
      <c r="J304" s="278"/>
      <c r="K304" s="277"/>
      <c r="L304" s="242" t="s">
        <v>293</v>
      </c>
      <c r="M304" s="242"/>
      <c r="N304" s="242"/>
      <c r="O304" s="242"/>
      <c r="P304" s="278"/>
      <c r="Q304" s="1301" t="s">
        <v>309</v>
      </c>
      <c r="R304" s="1302"/>
      <c r="S304" s="242"/>
      <c r="T304" s="242"/>
      <c r="U304" s="242"/>
      <c r="V304" s="242"/>
    </row>
    <row r="305" spans="1:22">
      <c r="A305" s="242"/>
      <c r="B305" s="1334"/>
      <c r="C305" s="1337"/>
      <c r="D305" s="1340"/>
      <c r="E305" s="363"/>
      <c r="F305" s="277" t="s">
        <v>299</v>
      </c>
      <c r="G305" s="242"/>
      <c r="H305" s="242"/>
      <c r="I305" s="242"/>
      <c r="J305" s="278" t="s">
        <v>301</v>
      </c>
      <c r="K305" s="277" t="s">
        <v>289</v>
      </c>
      <c r="L305" s="242" t="s">
        <v>302</v>
      </c>
      <c r="M305" s="242"/>
      <c r="N305" s="242"/>
      <c r="O305" s="242"/>
      <c r="P305" s="278"/>
      <c r="Q305" s="355"/>
      <c r="R305" s="364"/>
      <c r="S305" s="242"/>
      <c r="T305" s="242"/>
      <c r="U305" s="242"/>
      <c r="V305" s="242"/>
    </row>
    <row r="306" spans="1:22">
      <c r="A306" s="242"/>
      <c r="B306" s="1334"/>
      <c r="C306" s="1337"/>
      <c r="D306" s="1340"/>
      <c r="E306" s="363"/>
      <c r="F306" s="277"/>
      <c r="G306" s="242" t="s">
        <v>304</v>
      </c>
      <c r="H306" s="242"/>
      <c r="I306" s="242"/>
      <c r="J306" s="278"/>
      <c r="K306" s="365" t="s">
        <v>299</v>
      </c>
      <c r="L306" s="242"/>
      <c r="M306" s="242"/>
      <c r="N306" s="242"/>
      <c r="O306" s="242"/>
      <c r="P306" s="366" t="s">
        <v>301</v>
      </c>
      <c r="Q306" s="1301" t="s">
        <v>305</v>
      </c>
      <c r="R306" s="1302"/>
      <c r="S306" s="242"/>
      <c r="T306" s="242"/>
      <c r="U306" s="242"/>
      <c r="V306" s="242"/>
    </row>
    <row r="307" spans="1:22">
      <c r="A307" s="242"/>
      <c r="B307" s="1335"/>
      <c r="C307" s="1338"/>
      <c r="D307" s="1341"/>
      <c r="E307" s="367"/>
      <c r="F307" s="270" t="s">
        <v>299</v>
      </c>
      <c r="G307" s="271"/>
      <c r="H307" s="271"/>
      <c r="I307" s="271"/>
      <c r="J307" s="286" t="s">
        <v>301</v>
      </c>
      <c r="K307" s="270"/>
      <c r="L307" s="271" t="s">
        <v>308</v>
      </c>
      <c r="M307" s="271"/>
      <c r="N307" s="271"/>
      <c r="O307" s="271"/>
      <c r="P307" s="286"/>
      <c r="Q307" s="368"/>
      <c r="R307" s="369"/>
      <c r="S307" s="242"/>
      <c r="T307" s="242"/>
      <c r="U307" s="242"/>
      <c r="V307" s="242"/>
    </row>
    <row r="308" spans="1:22">
      <c r="A308" s="242"/>
      <c r="B308" s="1333"/>
      <c r="C308" s="1336"/>
      <c r="D308" s="1339"/>
      <c r="E308" s="360"/>
      <c r="F308" s="274"/>
      <c r="G308" s="272"/>
      <c r="H308" s="272"/>
      <c r="I308" s="272"/>
      <c r="J308" s="276"/>
      <c r="K308" s="274" t="s">
        <v>289</v>
      </c>
      <c r="L308" s="272" t="s">
        <v>290</v>
      </c>
      <c r="M308" s="272"/>
      <c r="N308" s="272"/>
      <c r="O308" s="272"/>
      <c r="P308" s="276"/>
      <c r="Q308" s="361"/>
      <c r="R308" s="362"/>
      <c r="S308" s="242"/>
      <c r="T308" s="242"/>
      <c r="U308" s="242"/>
      <c r="V308" s="242"/>
    </row>
    <row r="309" spans="1:22">
      <c r="A309" s="242"/>
      <c r="B309" s="1334"/>
      <c r="C309" s="1337"/>
      <c r="D309" s="1340"/>
      <c r="E309" s="363"/>
      <c r="F309" s="277"/>
      <c r="G309" s="242" t="s">
        <v>292</v>
      </c>
      <c r="H309" s="242"/>
      <c r="I309" s="242"/>
      <c r="J309" s="278"/>
      <c r="K309" s="277"/>
      <c r="L309" s="242" t="s">
        <v>293</v>
      </c>
      <c r="M309" s="242"/>
      <c r="N309" s="242"/>
      <c r="O309" s="242"/>
      <c r="P309" s="278"/>
      <c r="Q309" s="1301" t="s">
        <v>309</v>
      </c>
      <c r="R309" s="1302"/>
      <c r="S309" s="242"/>
      <c r="T309" s="242"/>
      <c r="U309" s="242"/>
      <c r="V309" s="242"/>
    </row>
    <row r="310" spans="1:22">
      <c r="A310" s="242"/>
      <c r="B310" s="1334"/>
      <c r="C310" s="1337"/>
      <c r="D310" s="1340"/>
      <c r="E310" s="363"/>
      <c r="F310" s="277" t="s">
        <v>299</v>
      </c>
      <c r="G310" s="242"/>
      <c r="H310" s="242"/>
      <c r="I310" s="242"/>
      <c r="J310" s="278" t="s">
        <v>301</v>
      </c>
      <c r="K310" s="277" t="s">
        <v>289</v>
      </c>
      <c r="L310" s="242" t="s">
        <v>302</v>
      </c>
      <c r="M310" s="242"/>
      <c r="N310" s="242"/>
      <c r="O310" s="242"/>
      <c r="P310" s="278"/>
      <c r="Q310" s="355"/>
      <c r="R310" s="364"/>
      <c r="S310" s="242"/>
      <c r="T310" s="242"/>
      <c r="U310" s="242"/>
      <c r="V310" s="242"/>
    </row>
    <row r="311" spans="1:22">
      <c r="A311" s="242"/>
      <c r="B311" s="1334"/>
      <c r="C311" s="1337"/>
      <c r="D311" s="1340"/>
      <c r="E311" s="363"/>
      <c r="F311" s="277"/>
      <c r="G311" s="242" t="s">
        <v>304</v>
      </c>
      <c r="H311" s="242"/>
      <c r="I311" s="242"/>
      <c r="J311" s="278"/>
      <c r="K311" s="365" t="s">
        <v>299</v>
      </c>
      <c r="L311" s="242"/>
      <c r="M311" s="242"/>
      <c r="N311" s="242"/>
      <c r="O311" s="242"/>
      <c r="P311" s="366" t="s">
        <v>301</v>
      </c>
      <c r="Q311" s="1301" t="s">
        <v>305</v>
      </c>
      <c r="R311" s="1302"/>
      <c r="S311" s="242"/>
      <c r="T311" s="242"/>
      <c r="U311" s="242"/>
      <c r="V311" s="242"/>
    </row>
    <row r="312" spans="1:22">
      <c r="A312" s="242"/>
      <c r="B312" s="1335"/>
      <c r="C312" s="1338"/>
      <c r="D312" s="1341"/>
      <c r="E312" s="367"/>
      <c r="F312" s="270" t="s">
        <v>299</v>
      </c>
      <c r="G312" s="271"/>
      <c r="H312" s="271"/>
      <c r="I312" s="271"/>
      <c r="J312" s="286" t="s">
        <v>301</v>
      </c>
      <c r="K312" s="270"/>
      <c r="L312" s="271" t="s">
        <v>308</v>
      </c>
      <c r="M312" s="271"/>
      <c r="N312" s="271"/>
      <c r="O312" s="271"/>
      <c r="P312" s="286"/>
      <c r="Q312" s="368"/>
      <c r="R312" s="369"/>
      <c r="S312" s="242"/>
      <c r="T312" s="242"/>
      <c r="U312" s="242"/>
      <c r="V312" s="242"/>
    </row>
    <row r="313" spans="1:22">
      <c r="A313" s="242"/>
      <c r="B313" s="242"/>
      <c r="C313" s="242"/>
      <c r="D313" s="242"/>
      <c r="E313" s="242"/>
      <c r="F313" s="242"/>
      <c r="G313" s="242"/>
      <c r="H313" s="242"/>
      <c r="I313" s="242"/>
      <c r="J313" s="242"/>
      <c r="K313" s="242"/>
      <c r="L313" s="242"/>
      <c r="M313" s="242"/>
      <c r="N313" s="242"/>
      <c r="O313" s="242"/>
      <c r="P313" s="242"/>
      <c r="Q313" s="242"/>
      <c r="R313" s="242"/>
      <c r="S313" s="242"/>
      <c r="T313" s="242"/>
    </row>
    <row r="314" spans="1:22">
      <c r="A314" s="242"/>
      <c r="B314" s="370" t="s">
        <v>310</v>
      </c>
      <c r="C314" s="242"/>
      <c r="D314" s="242"/>
      <c r="E314" s="242"/>
      <c r="F314" s="242"/>
      <c r="G314" s="242"/>
      <c r="H314" s="242"/>
      <c r="I314" s="242"/>
      <c r="J314" s="242"/>
      <c r="K314" s="242"/>
      <c r="L314" s="242"/>
      <c r="M314" s="242"/>
      <c r="N314" s="242"/>
      <c r="O314" s="242"/>
      <c r="P314" s="242"/>
      <c r="Q314" s="242"/>
      <c r="R314" s="242"/>
      <c r="S314" s="242"/>
      <c r="T314" s="242"/>
    </row>
    <row r="315" spans="1:22">
      <c r="A315" s="242"/>
      <c r="B315" s="370" t="s">
        <v>311</v>
      </c>
      <c r="C315" s="242"/>
      <c r="D315" s="242"/>
      <c r="E315" s="242"/>
      <c r="F315" s="242"/>
      <c r="G315" s="242"/>
      <c r="H315" s="242"/>
      <c r="I315" s="242"/>
      <c r="J315" s="242"/>
      <c r="K315" s="242"/>
      <c r="L315" s="242"/>
      <c r="M315" s="242"/>
      <c r="N315" s="242"/>
      <c r="O315" s="242"/>
      <c r="P315" s="242"/>
      <c r="Q315" s="242"/>
      <c r="R315" s="242"/>
      <c r="S315" s="242"/>
      <c r="T315" s="242"/>
    </row>
    <row r="316" spans="1:22">
      <c r="A316" s="242"/>
      <c r="B316" s="242"/>
      <c r="C316" s="242"/>
      <c r="D316" s="242"/>
      <c r="E316" s="242"/>
      <c r="F316" s="242"/>
      <c r="G316" s="242"/>
      <c r="H316" s="242"/>
      <c r="I316" s="242"/>
      <c r="J316" s="242"/>
      <c r="K316" s="242"/>
      <c r="L316" s="242"/>
      <c r="M316" s="242"/>
      <c r="N316" s="242"/>
      <c r="O316" s="242"/>
      <c r="P316" s="242"/>
      <c r="Q316" s="242"/>
      <c r="R316" s="242"/>
      <c r="S316" s="242"/>
      <c r="T316" s="242"/>
    </row>
    <row r="317" spans="1:22">
      <c r="A317" s="242"/>
      <c r="B317" s="242"/>
      <c r="C317" s="280" t="s">
        <v>312</v>
      </c>
      <c r="D317" s="242"/>
      <c r="E317" s="242"/>
      <c r="F317" s="242"/>
      <c r="G317" s="242"/>
      <c r="H317" s="242"/>
      <c r="I317" s="242"/>
      <c r="J317" s="242"/>
      <c r="K317" s="242"/>
      <c r="L317" s="242"/>
      <c r="M317" s="242"/>
      <c r="N317" s="242"/>
      <c r="O317" s="242"/>
      <c r="P317" s="242"/>
      <c r="Q317" s="242"/>
      <c r="R317" s="242"/>
      <c r="S317" s="242"/>
      <c r="T317" s="242"/>
    </row>
    <row r="318" spans="1:22">
      <c r="A318" s="242"/>
      <c r="B318" s="242"/>
      <c r="C318" s="242"/>
      <c r="D318" s="242"/>
      <c r="E318" s="242"/>
      <c r="F318" s="242"/>
      <c r="G318" s="242"/>
      <c r="H318" s="242"/>
      <c r="I318" s="242"/>
      <c r="J318" s="242"/>
      <c r="K318" s="242"/>
      <c r="L318" s="242"/>
      <c r="M318" s="242"/>
      <c r="N318" s="242"/>
      <c r="O318" s="242"/>
      <c r="P318" s="242"/>
      <c r="Q318" s="242"/>
      <c r="R318" s="242"/>
      <c r="S318" s="242"/>
      <c r="T318" s="242"/>
    </row>
    <row r="319" spans="1:22">
      <c r="A319" s="242"/>
      <c r="B319" s="242"/>
      <c r="C319" s="242"/>
      <c r="D319" s="242"/>
      <c r="E319" s="242"/>
      <c r="F319" s="242"/>
      <c r="G319" s="242"/>
      <c r="H319" s="242"/>
      <c r="I319" s="242"/>
      <c r="J319" s="242"/>
      <c r="K319" s="242"/>
      <c r="L319" s="242"/>
      <c r="M319" s="242"/>
      <c r="N319" s="242"/>
      <c r="O319" s="242"/>
      <c r="P319" s="242"/>
      <c r="Q319" s="242"/>
      <c r="S319" s="242"/>
      <c r="T319" s="242"/>
    </row>
    <row r="320" spans="1:22">
      <c r="A320" s="242"/>
      <c r="B320" s="242"/>
      <c r="C320" s="242"/>
      <c r="D320" s="242"/>
      <c r="E320" s="242"/>
      <c r="F320" s="242"/>
      <c r="G320" s="242"/>
      <c r="H320" s="242"/>
      <c r="I320" s="242"/>
      <c r="J320" s="242"/>
      <c r="K320" s="242"/>
      <c r="L320" s="242"/>
      <c r="M320" s="242"/>
      <c r="N320" s="242"/>
      <c r="O320" s="242"/>
      <c r="P320" s="242"/>
      <c r="Q320" s="242"/>
      <c r="R320" s="242"/>
      <c r="S320" s="242"/>
      <c r="T320" s="242"/>
    </row>
    <row r="321" spans="1:20">
      <c r="A321" s="242"/>
      <c r="B321" s="242"/>
      <c r="C321" s="242"/>
      <c r="D321" s="242"/>
      <c r="E321" s="242"/>
      <c r="F321" s="242"/>
      <c r="G321" s="242"/>
      <c r="H321" s="242"/>
      <c r="I321" s="242"/>
      <c r="J321" s="242"/>
      <c r="K321" s="242"/>
      <c r="L321" s="242"/>
      <c r="M321" s="242"/>
      <c r="N321" s="242"/>
      <c r="O321" s="242"/>
      <c r="P321" s="242"/>
      <c r="Q321" s="242"/>
      <c r="R321" s="242"/>
      <c r="S321" s="242"/>
      <c r="T321" s="242"/>
    </row>
    <row r="322" spans="1:20">
      <c r="A322" s="242"/>
      <c r="B322" s="242"/>
      <c r="C322" s="242"/>
      <c r="D322" s="242"/>
      <c r="E322" s="242"/>
      <c r="F322" s="242"/>
      <c r="G322" s="242"/>
      <c r="H322" s="242"/>
      <c r="I322" s="242"/>
      <c r="J322" s="242"/>
      <c r="K322" s="242"/>
      <c r="L322" s="242"/>
      <c r="M322" s="242"/>
      <c r="N322" s="242"/>
      <c r="O322" s="242"/>
      <c r="P322" s="242"/>
      <c r="Q322" s="242"/>
      <c r="R322" s="242"/>
      <c r="S322" s="242"/>
      <c r="T322" s="242"/>
    </row>
    <row r="323" spans="1:20">
      <c r="A323" s="242"/>
      <c r="B323" s="242"/>
      <c r="C323" s="242"/>
      <c r="D323" s="242"/>
      <c r="E323" s="242"/>
      <c r="F323" s="242"/>
      <c r="G323" s="242"/>
      <c r="H323" s="242"/>
      <c r="I323" s="242"/>
      <c r="J323" s="242"/>
      <c r="K323" s="242"/>
      <c r="L323" s="242"/>
      <c r="M323" s="242"/>
      <c r="N323" s="242"/>
      <c r="O323" s="242"/>
      <c r="P323" s="242"/>
      <c r="Q323" s="242"/>
      <c r="R323" s="242"/>
      <c r="S323" s="242"/>
      <c r="T323" s="242"/>
    </row>
    <row r="324" spans="1:20">
      <c r="A324" s="242"/>
      <c r="B324" s="242"/>
      <c r="C324" s="242"/>
      <c r="D324" s="242"/>
      <c r="E324" s="242"/>
      <c r="F324" s="242"/>
      <c r="G324" s="242"/>
      <c r="H324" s="242"/>
      <c r="I324" s="242"/>
      <c r="J324" s="242"/>
      <c r="K324" s="242"/>
      <c r="L324" s="242"/>
      <c r="M324" s="242"/>
      <c r="N324" s="242"/>
      <c r="O324" s="242"/>
      <c r="P324" s="242"/>
      <c r="Q324" s="242"/>
      <c r="R324" s="242"/>
      <c r="S324" s="242"/>
      <c r="T324" s="242"/>
    </row>
    <row r="325" spans="1:20">
      <c r="A325" s="242"/>
      <c r="B325" s="242"/>
      <c r="C325" s="242"/>
      <c r="D325" s="242"/>
      <c r="E325" s="242"/>
      <c r="F325" s="242"/>
      <c r="G325" s="242"/>
      <c r="H325" s="242"/>
      <c r="I325" s="242"/>
      <c r="J325" s="242"/>
      <c r="K325" s="242"/>
      <c r="L325" s="242"/>
      <c r="M325" s="242"/>
      <c r="N325" s="242"/>
      <c r="O325" s="242"/>
      <c r="P325" s="242"/>
      <c r="Q325" s="242"/>
      <c r="R325" s="242"/>
      <c r="S325" s="242"/>
      <c r="T325" s="242"/>
    </row>
    <row r="326" spans="1:20">
      <c r="A326" s="242"/>
      <c r="B326" s="242"/>
      <c r="C326" s="242"/>
      <c r="D326" s="242"/>
      <c r="E326" s="242"/>
      <c r="F326" s="242"/>
      <c r="G326" s="242"/>
      <c r="H326" s="242"/>
      <c r="I326" s="242"/>
      <c r="J326" s="242"/>
      <c r="K326" s="242"/>
      <c r="L326" s="242"/>
      <c r="M326" s="242"/>
      <c r="N326" s="242"/>
      <c r="O326" s="242"/>
      <c r="P326" s="242"/>
      <c r="Q326" s="242"/>
      <c r="R326" s="242"/>
      <c r="S326" s="242"/>
      <c r="T326" s="242"/>
    </row>
    <row r="327" spans="1:20">
      <c r="A327" s="242"/>
      <c r="B327" s="242"/>
      <c r="C327" s="242"/>
      <c r="D327" s="242"/>
      <c r="E327" s="242"/>
      <c r="F327" s="242"/>
      <c r="G327" s="242"/>
      <c r="H327" s="242"/>
      <c r="I327" s="242"/>
      <c r="J327" s="242"/>
      <c r="K327" s="242"/>
      <c r="L327" s="242"/>
      <c r="M327" s="242"/>
      <c r="N327" s="242"/>
      <c r="O327" s="242"/>
      <c r="P327" s="242"/>
      <c r="Q327" s="242"/>
      <c r="R327" s="242"/>
      <c r="S327" s="242"/>
      <c r="T327" s="242"/>
    </row>
    <row r="328" spans="1:20">
      <c r="A328" s="242"/>
      <c r="B328" s="242"/>
      <c r="C328" s="242"/>
      <c r="D328" s="242"/>
      <c r="E328" s="242"/>
      <c r="F328" s="242"/>
      <c r="G328" s="242"/>
      <c r="H328" s="242"/>
      <c r="I328" s="242"/>
      <c r="J328" s="242"/>
      <c r="K328" s="242"/>
      <c r="L328" s="242"/>
      <c r="M328" s="242"/>
      <c r="N328" s="242"/>
      <c r="O328" s="242"/>
      <c r="P328" s="242"/>
      <c r="Q328" s="242"/>
      <c r="R328" s="242"/>
      <c r="S328" s="242"/>
      <c r="T328" s="242"/>
    </row>
    <row r="329" spans="1:20">
      <c r="A329" s="242"/>
      <c r="B329" s="242"/>
      <c r="C329" s="242"/>
      <c r="D329" s="242"/>
      <c r="E329" s="242"/>
      <c r="F329" s="242"/>
      <c r="G329" s="242"/>
      <c r="H329" s="242"/>
      <c r="I329" s="242"/>
      <c r="J329" s="242"/>
      <c r="K329" s="242"/>
      <c r="L329" s="242"/>
      <c r="M329" s="242"/>
      <c r="N329" s="242"/>
      <c r="O329" s="242"/>
      <c r="P329" s="242"/>
      <c r="Q329" s="242"/>
      <c r="R329" s="242"/>
      <c r="S329" s="242"/>
      <c r="T329" s="242"/>
    </row>
    <row r="330" spans="1:20">
      <c r="A330" s="242"/>
      <c r="B330" s="242"/>
      <c r="C330" s="242"/>
      <c r="D330" s="242"/>
      <c r="E330" s="242"/>
      <c r="F330" s="242"/>
      <c r="G330" s="242"/>
      <c r="H330" s="242"/>
      <c r="I330" s="242"/>
      <c r="J330" s="242"/>
      <c r="K330" s="242"/>
      <c r="L330" s="242"/>
      <c r="M330" s="242"/>
      <c r="N330" s="242"/>
      <c r="O330" s="242"/>
      <c r="P330" s="242"/>
      <c r="Q330" s="242"/>
      <c r="R330" s="242"/>
      <c r="S330" s="242"/>
      <c r="T330" s="242"/>
    </row>
    <row r="331" spans="1:20">
      <c r="A331" s="242"/>
      <c r="B331" s="242"/>
      <c r="C331" s="242"/>
      <c r="D331" s="242"/>
      <c r="E331" s="242"/>
      <c r="F331" s="242"/>
      <c r="G331" s="242"/>
      <c r="H331" s="242"/>
      <c r="I331" s="242"/>
      <c r="J331" s="242"/>
      <c r="K331" s="242"/>
      <c r="L331" s="242"/>
      <c r="M331" s="242"/>
      <c r="N331" s="242"/>
      <c r="O331" s="242"/>
      <c r="P331" s="242"/>
      <c r="Q331" s="242"/>
      <c r="R331" s="242"/>
      <c r="S331" s="242"/>
      <c r="T331" s="242"/>
    </row>
    <row r="332" spans="1:20">
      <c r="A332" s="242"/>
      <c r="B332" s="242"/>
      <c r="C332" s="242"/>
      <c r="D332" s="242"/>
      <c r="E332" s="242"/>
      <c r="F332" s="242"/>
      <c r="G332" s="242"/>
      <c r="H332" s="242"/>
      <c r="I332" s="242"/>
      <c r="J332" s="242"/>
      <c r="K332" s="242"/>
      <c r="L332" s="242"/>
      <c r="M332" s="242"/>
      <c r="N332" s="242"/>
      <c r="O332" s="242"/>
      <c r="P332" s="242"/>
      <c r="Q332" s="242"/>
      <c r="R332" s="242"/>
      <c r="S332" s="242"/>
      <c r="T332" s="242"/>
    </row>
    <row r="333" spans="1:20">
      <c r="A333" s="242"/>
      <c r="B333" s="242"/>
      <c r="C333" s="242"/>
      <c r="D333" s="242"/>
      <c r="E333" s="242"/>
      <c r="F333" s="242"/>
      <c r="G333" s="242"/>
      <c r="H333" s="242"/>
      <c r="I333" s="242"/>
      <c r="J333" s="242"/>
      <c r="K333" s="242"/>
      <c r="L333" s="242"/>
      <c r="M333" s="242"/>
      <c r="N333" s="242"/>
      <c r="O333" s="242"/>
      <c r="P333" s="242"/>
      <c r="Q333" s="242"/>
      <c r="R333" s="242"/>
      <c r="S333" s="242"/>
      <c r="T333" s="242"/>
    </row>
    <row r="334" spans="1:20">
      <c r="A334" s="242"/>
      <c r="B334" s="242"/>
      <c r="C334" s="242"/>
      <c r="D334" s="242"/>
      <c r="E334" s="242"/>
      <c r="F334" s="242"/>
      <c r="G334" s="242"/>
      <c r="H334" s="242"/>
      <c r="I334" s="242"/>
      <c r="J334" s="242"/>
      <c r="K334" s="242"/>
      <c r="L334" s="242"/>
      <c r="M334" s="242"/>
      <c r="N334" s="242"/>
      <c r="O334" s="242"/>
      <c r="P334" s="242"/>
      <c r="Q334" s="242"/>
      <c r="R334" s="242"/>
      <c r="S334" s="242"/>
      <c r="T334" s="242"/>
    </row>
    <row r="335" spans="1:20">
      <c r="A335" s="242"/>
      <c r="B335" s="242"/>
      <c r="C335" s="242"/>
      <c r="D335" s="242"/>
      <c r="E335" s="242"/>
      <c r="F335" s="242"/>
      <c r="G335" s="242"/>
      <c r="H335" s="242"/>
      <c r="I335" s="242"/>
      <c r="J335" s="242"/>
      <c r="K335" s="242"/>
      <c r="L335" s="242"/>
      <c r="M335" s="242"/>
      <c r="N335" s="242"/>
      <c r="O335" s="242"/>
      <c r="P335" s="242"/>
      <c r="Q335" s="242"/>
      <c r="R335" s="242"/>
      <c r="S335" s="242"/>
      <c r="T335" s="242"/>
    </row>
    <row r="336" spans="1:20">
      <c r="A336" s="242"/>
      <c r="B336" s="242"/>
      <c r="C336" s="242"/>
      <c r="D336" s="242"/>
      <c r="E336" s="242"/>
      <c r="F336" s="242"/>
      <c r="G336" s="242"/>
      <c r="H336" s="242"/>
      <c r="I336" s="242"/>
      <c r="J336" s="242"/>
      <c r="K336" s="242"/>
      <c r="L336" s="242"/>
      <c r="M336" s="242"/>
      <c r="N336" s="242"/>
      <c r="O336" s="242"/>
      <c r="P336" s="242"/>
      <c r="Q336" s="242"/>
      <c r="R336" s="242"/>
      <c r="S336" s="242"/>
      <c r="T336" s="242"/>
    </row>
    <row r="337" spans="1:20">
      <c r="A337" s="242"/>
      <c r="B337" s="242"/>
      <c r="C337" s="242"/>
      <c r="D337" s="242"/>
      <c r="E337" s="242"/>
      <c r="F337" s="242"/>
      <c r="G337" s="242"/>
      <c r="H337" s="242"/>
      <c r="I337" s="242"/>
      <c r="J337" s="242"/>
      <c r="K337" s="242"/>
      <c r="L337" s="242"/>
      <c r="M337" s="242"/>
      <c r="N337" s="242"/>
      <c r="O337" s="242"/>
      <c r="P337" s="242"/>
      <c r="Q337" s="242"/>
      <c r="R337" s="242"/>
      <c r="S337" s="242"/>
      <c r="T337" s="242"/>
    </row>
    <row r="338" spans="1:20">
      <c r="A338" s="242"/>
      <c r="B338" s="242"/>
      <c r="C338" s="242"/>
      <c r="D338" s="242"/>
      <c r="E338" s="242"/>
      <c r="F338" s="242"/>
      <c r="G338" s="242"/>
      <c r="H338" s="242"/>
      <c r="I338" s="242"/>
      <c r="J338" s="242"/>
      <c r="K338" s="242"/>
      <c r="L338" s="242"/>
      <c r="M338" s="242"/>
      <c r="N338" s="242"/>
      <c r="O338" s="242"/>
      <c r="P338" s="242"/>
      <c r="Q338" s="242"/>
      <c r="R338" s="242"/>
      <c r="S338" s="242"/>
      <c r="T338" s="242"/>
    </row>
    <row r="339" spans="1:20">
      <c r="A339" s="242"/>
      <c r="B339" s="242"/>
      <c r="C339" s="242"/>
      <c r="D339" s="242"/>
      <c r="E339" s="242"/>
      <c r="F339" s="242"/>
      <c r="G339" s="242"/>
      <c r="H339" s="242"/>
      <c r="I339" s="242"/>
      <c r="J339" s="242"/>
      <c r="K339" s="242"/>
      <c r="L339" s="242"/>
      <c r="M339" s="242"/>
      <c r="N339" s="242"/>
      <c r="O339" s="242"/>
      <c r="P339" s="242"/>
      <c r="Q339" s="242"/>
      <c r="R339" s="242"/>
      <c r="S339" s="242"/>
      <c r="T339" s="242"/>
    </row>
    <row r="340" spans="1:20">
      <c r="A340" s="242"/>
      <c r="B340" s="242"/>
      <c r="C340" s="242"/>
      <c r="D340" s="242"/>
      <c r="E340" s="242"/>
      <c r="F340" s="242"/>
      <c r="G340" s="242"/>
      <c r="H340" s="242"/>
      <c r="I340" s="242"/>
      <c r="J340" s="242"/>
      <c r="K340" s="242"/>
      <c r="L340" s="242"/>
      <c r="M340" s="242"/>
      <c r="N340" s="242"/>
      <c r="O340" s="242"/>
      <c r="P340" s="242"/>
      <c r="Q340" s="242"/>
      <c r="R340" s="242"/>
      <c r="S340" s="242"/>
      <c r="T340" s="242"/>
    </row>
  </sheetData>
  <mergeCells count="306">
    <mergeCell ref="B308:B312"/>
    <mergeCell ref="C308:C312"/>
    <mergeCell ref="D308:D309"/>
    <mergeCell ref="Q309:R309"/>
    <mergeCell ref="D310:D312"/>
    <mergeCell ref="Q311:R311"/>
    <mergeCell ref="B303:B307"/>
    <mergeCell ref="C303:C307"/>
    <mergeCell ref="D303:D304"/>
    <mergeCell ref="Q304:R304"/>
    <mergeCell ref="D305:D307"/>
    <mergeCell ref="Q306:R306"/>
    <mergeCell ref="B298:B302"/>
    <mergeCell ref="C298:C302"/>
    <mergeCell ref="D298:D299"/>
    <mergeCell ref="Q299:R299"/>
    <mergeCell ref="D300:D302"/>
    <mergeCell ref="Q301:R301"/>
    <mergeCell ref="B293:B297"/>
    <mergeCell ref="C293:C297"/>
    <mergeCell ref="D293:D294"/>
    <mergeCell ref="Q294:R294"/>
    <mergeCell ref="D295:D297"/>
    <mergeCell ref="Q296:R296"/>
    <mergeCell ref="B288:B292"/>
    <mergeCell ref="C288:C292"/>
    <mergeCell ref="D288:D289"/>
    <mergeCell ref="Q289:R289"/>
    <mergeCell ref="D290:D292"/>
    <mergeCell ref="Q291:R291"/>
    <mergeCell ref="B283:B287"/>
    <mergeCell ref="C283:C287"/>
    <mergeCell ref="D283:D284"/>
    <mergeCell ref="Q284:R284"/>
    <mergeCell ref="D285:D287"/>
    <mergeCell ref="Q286:R286"/>
    <mergeCell ref="B278:B282"/>
    <mergeCell ref="C278:C282"/>
    <mergeCell ref="D278:D279"/>
    <mergeCell ref="Q279:R279"/>
    <mergeCell ref="D280:D282"/>
    <mergeCell ref="Q281:R281"/>
    <mergeCell ref="B273:B277"/>
    <mergeCell ref="C273:C277"/>
    <mergeCell ref="D273:D274"/>
    <mergeCell ref="Q274:R274"/>
    <mergeCell ref="D275:D277"/>
    <mergeCell ref="Q276:R276"/>
    <mergeCell ref="Q264:R265"/>
    <mergeCell ref="Q266:R267"/>
    <mergeCell ref="B268:B272"/>
    <mergeCell ref="C268:C272"/>
    <mergeCell ref="D268:D269"/>
    <mergeCell ref="Q269:R269"/>
    <mergeCell ref="D270:D272"/>
    <mergeCell ref="Q271:R271"/>
    <mergeCell ref="I259:J259"/>
    <mergeCell ref="I260:J260"/>
    <mergeCell ref="C262:K262"/>
    <mergeCell ref="C263:K263"/>
    <mergeCell ref="D264:E264"/>
    <mergeCell ref="F264:J267"/>
    <mergeCell ref="K264:P267"/>
    <mergeCell ref="B244:B248"/>
    <mergeCell ref="C244:C248"/>
    <mergeCell ref="D244:D245"/>
    <mergeCell ref="Q245:R245"/>
    <mergeCell ref="D246:D248"/>
    <mergeCell ref="Q247:R247"/>
    <mergeCell ref="B239:B243"/>
    <mergeCell ref="C239:C243"/>
    <mergeCell ref="D239:D240"/>
    <mergeCell ref="Q240:R240"/>
    <mergeCell ref="D241:D243"/>
    <mergeCell ref="Q242:R242"/>
    <mergeCell ref="B234:B238"/>
    <mergeCell ref="C234:C238"/>
    <mergeCell ref="D234:D235"/>
    <mergeCell ref="Q235:R235"/>
    <mergeCell ref="D236:D238"/>
    <mergeCell ref="Q237:R237"/>
    <mergeCell ref="B229:B233"/>
    <mergeCell ref="C229:C233"/>
    <mergeCell ref="D229:D230"/>
    <mergeCell ref="Q230:R230"/>
    <mergeCell ref="D231:D233"/>
    <mergeCell ref="Q232:R232"/>
    <mergeCell ref="B224:B228"/>
    <mergeCell ref="C224:C228"/>
    <mergeCell ref="D224:D225"/>
    <mergeCell ref="Q225:R225"/>
    <mergeCell ref="D226:D228"/>
    <mergeCell ref="Q227:R227"/>
    <mergeCell ref="B219:B223"/>
    <mergeCell ref="C219:C223"/>
    <mergeCell ref="D219:D220"/>
    <mergeCell ref="Q220:R220"/>
    <mergeCell ref="D221:D223"/>
    <mergeCell ref="Q222:R222"/>
    <mergeCell ref="B214:B218"/>
    <mergeCell ref="C214:C218"/>
    <mergeCell ref="D214:D215"/>
    <mergeCell ref="Q215:R215"/>
    <mergeCell ref="D216:D218"/>
    <mergeCell ref="Q217:R217"/>
    <mergeCell ref="B209:B213"/>
    <mergeCell ref="C209:C213"/>
    <mergeCell ref="D209:D210"/>
    <mergeCell ref="Q210:R210"/>
    <mergeCell ref="D211:D213"/>
    <mergeCell ref="Q212:R212"/>
    <mergeCell ref="Q200:R201"/>
    <mergeCell ref="Q202:R203"/>
    <mergeCell ref="B204:B208"/>
    <mergeCell ref="C204:C208"/>
    <mergeCell ref="D204:D205"/>
    <mergeCell ref="Q205:R205"/>
    <mergeCell ref="D206:D208"/>
    <mergeCell ref="Q207:R207"/>
    <mergeCell ref="I195:J195"/>
    <mergeCell ref="I196:J196"/>
    <mergeCell ref="C198:K198"/>
    <mergeCell ref="C199:K199"/>
    <mergeCell ref="D200:E200"/>
    <mergeCell ref="F200:J203"/>
    <mergeCell ref="K200:P203"/>
    <mergeCell ref="B180:B184"/>
    <mergeCell ref="C180:C184"/>
    <mergeCell ref="D180:D181"/>
    <mergeCell ref="Q181:R181"/>
    <mergeCell ref="D182:D184"/>
    <mergeCell ref="Q183:R183"/>
    <mergeCell ref="B175:B179"/>
    <mergeCell ref="C175:C179"/>
    <mergeCell ref="D175:D176"/>
    <mergeCell ref="Q176:R176"/>
    <mergeCell ref="D177:D179"/>
    <mergeCell ref="Q178:R178"/>
    <mergeCell ref="B170:B174"/>
    <mergeCell ref="C170:C174"/>
    <mergeCell ref="D170:D171"/>
    <mergeCell ref="Q171:R171"/>
    <mergeCell ref="D172:D174"/>
    <mergeCell ref="Q173:R173"/>
    <mergeCell ref="B165:B169"/>
    <mergeCell ref="C165:C169"/>
    <mergeCell ref="D165:D166"/>
    <mergeCell ref="Q166:R166"/>
    <mergeCell ref="D167:D169"/>
    <mergeCell ref="Q168:R168"/>
    <mergeCell ref="B160:B164"/>
    <mergeCell ref="C160:C164"/>
    <mergeCell ref="D160:D161"/>
    <mergeCell ref="Q161:R161"/>
    <mergeCell ref="D162:D164"/>
    <mergeCell ref="Q163:R163"/>
    <mergeCell ref="B155:B159"/>
    <mergeCell ref="C155:C159"/>
    <mergeCell ref="D155:D156"/>
    <mergeCell ref="Q156:R156"/>
    <mergeCell ref="D157:D159"/>
    <mergeCell ref="Q158:R158"/>
    <mergeCell ref="B150:B154"/>
    <mergeCell ref="C150:C154"/>
    <mergeCell ref="D150:D151"/>
    <mergeCell ref="Q151:R151"/>
    <mergeCell ref="D152:D154"/>
    <mergeCell ref="Q153:R153"/>
    <mergeCell ref="B145:B149"/>
    <mergeCell ref="C145:C149"/>
    <mergeCell ref="D145:D146"/>
    <mergeCell ref="Q146:R146"/>
    <mergeCell ref="D147:D149"/>
    <mergeCell ref="Q148:R148"/>
    <mergeCell ref="Q136:R137"/>
    <mergeCell ref="Q138:R139"/>
    <mergeCell ref="B140:B144"/>
    <mergeCell ref="C140:C144"/>
    <mergeCell ref="D140:D141"/>
    <mergeCell ref="Q141:R141"/>
    <mergeCell ref="D142:D144"/>
    <mergeCell ref="Q143:R143"/>
    <mergeCell ref="I131:J131"/>
    <mergeCell ref="I132:J132"/>
    <mergeCell ref="C134:K134"/>
    <mergeCell ref="C135:K135"/>
    <mergeCell ref="D136:E136"/>
    <mergeCell ref="F136:J139"/>
    <mergeCell ref="K136:P139"/>
    <mergeCell ref="B116:B120"/>
    <mergeCell ref="C116:C120"/>
    <mergeCell ref="D116:D117"/>
    <mergeCell ref="Q117:R117"/>
    <mergeCell ref="D118:D120"/>
    <mergeCell ref="Q119:R119"/>
    <mergeCell ref="B111:B115"/>
    <mergeCell ref="C111:C115"/>
    <mergeCell ref="D111:D112"/>
    <mergeCell ref="Q112:R112"/>
    <mergeCell ref="D113:D115"/>
    <mergeCell ref="Q114:R114"/>
    <mergeCell ref="B106:B110"/>
    <mergeCell ref="C106:C110"/>
    <mergeCell ref="D106:D107"/>
    <mergeCell ref="Q107:R107"/>
    <mergeCell ref="D108:D110"/>
    <mergeCell ref="Q109:R109"/>
    <mergeCell ref="B101:B105"/>
    <mergeCell ref="C101:C105"/>
    <mergeCell ref="D101:D102"/>
    <mergeCell ref="Q102:R102"/>
    <mergeCell ref="D103:D105"/>
    <mergeCell ref="Q104:R104"/>
    <mergeCell ref="B96:B100"/>
    <mergeCell ref="C96:C100"/>
    <mergeCell ref="D96:D97"/>
    <mergeCell ref="Q97:R97"/>
    <mergeCell ref="D98:D100"/>
    <mergeCell ref="Q99:R99"/>
    <mergeCell ref="B91:B95"/>
    <mergeCell ref="C91:C95"/>
    <mergeCell ref="D91:D92"/>
    <mergeCell ref="Q92:R92"/>
    <mergeCell ref="D93:D95"/>
    <mergeCell ref="Q94:R94"/>
    <mergeCell ref="B86:B90"/>
    <mergeCell ref="C86:C90"/>
    <mergeCell ref="D86:D87"/>
    <mergeCell ref="Q87:R87"/>
    <mergeCell ref="D88:D90"/>
    <mergeCell ref="Q89:R89"/>
    <mergeCell ref="B81:B85"/>
    <mergeCell ref="C81:C85"/>
    <mergeCell ref="D81:D82"/>
    <mergeCell ref="Q82:R82"/>
    <mergeCell ref="D83:D85"/>
    <mergeCell ref="Q84:R84"/>
    <mergeCell ref="Q72:R73"/>
    <mergeCell ref="Q74:R75"/>
    <mergeCell ref="B76:B80"/>
    <mergeCell ref="C76:C80"/>
    <mergeCell ref="D76:D77"/>
    <mergeCell ref="Q77:R77"/>
    <mergeCell ref="D78:D80"/>
    <mergeCell ref="Q79:R79"/>
    <mergeCell ref="I67:J67"/>
    <mergeCell ref="I68:J68"/>
    <mergeCell ref="C70:K70"/>
    <mergeCell ref="C71:K71"/>
    <mergeCell ref="D72:E72"/>
    <mergeCell ref="F72:J75"/>
    <mergeCell ref="K72:P75"/>
    <mergeCell ref="B53:B57"/>
    <mergeCell ref="C53:C57"/>
    <mergeCell ref="D53:D54"/>
    <mergeCell ref="Q54:R54"/>
    <mergeCell ref="D55:D57"/>
    <mergeCell ref="Q56:R56"/>
    <mergeCell ref="B48:B52"/>
    <mergeCell ref="C48:C52"/>
    <mergeCell ref="D48:D49"/>
    <mergeCell ref="Q49:R49"/>
    <mergeCell ref="D50:D52"/>
    <mergeCell ref="Q51:R51"/>
    <mergeCell ref="B43:B47"/>
    <mergeCell ref="C43:C47"/>
    <mergeCell ref="D43:D44"/>
    <mergeCell ref="Q44:R44"/>
    <mergeCell ref="D45:D47"/>
    <mergeCell ref="Q46:R46"/>
    <mergeCell ref="B38:B42"/>
    <mergeCell ref="C38:C42"/>
    <mergeCell ref="D38:D39"/>
    <mergeCell ref="Q39:R39"/>
    <mergeCell ref="D40:D42"/>
    <mergeCell ref="Q41:R41"/>
    <mergeCell ref="B33:B37"/>
    <mergeCell ref="C33:C37"/>
    <mergeCell ref="D33:D34"/>
    <mergeCell ref="Q34:R34"/>
    <mergeCell ref="D35:D37"/>
    <mergeCell ref="Q36:R36"/>
    <mergeCell ref="B28:B32"/>
    <mergeCell ref="C28:C32"/>
    <mergeCell ref="D28:D29"/>
    <mergeCell ref="Q29:R29"/>
    <mergeCell ref="D30:D32"/>
    <mergeCell ref="Q31:R31"/>
    <mergeCell ref="A3:R3"/>
    <mergeCell ref="I5:J5"/>
    <mergeCell ref="I6:J6"/>
    <mergeCell ref="H8:I8"/>
    <mergeCell ref="H12:R12"/>
    <mergeCell ref="C17:R17"/>
    <mergeCell ref="B23:B27"/>
    <mergeCell ref="C23:C27"/>
    <mergeCell ref="D23:D24"/>
    <mergeCell ref="Q24:R24"/>
    <mergeCell ref="D25:D27"/>
    <mergeCell ref="Q26:R26"/>
    <mergeCell ref="C18:K18"/>
    <mergeCell ref="D19:E19"/>
    <mergeCell ref="F19:J22"/>
    <mergeCell ref="K19:P22"/>
    <mergeCell ref="Q19:R20"/>
    <mergeCell ref="Q21:R22"/>
  </mergeCells>
  <phoneticPr fontId="5"/>
  <pageMargins left="0.74803149606299213" right="0.55118110236220474" top="0.78740157480314965" bottom="0.78740157480314965" header="0.51181102362204722" footer="0.51181102362204722"/>
  <pageSetup paperSize="9" scale="89" orientation="portrait" blackAndWhite="1"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E65"/>
  <sheetViews>
    <sheetView showWhiteSpace="0" topLeftCell="A7" zoomScale="70" zoomScaleNormal="70" zoomScalePageLayoutView="70" workbookViewId="0"/>
  </sheetViews>
  <sheetFormatPr defaultColWidth="2.25" defaultRowHeight="13.5" customHeight="1"/>
  <cols>
    <col min="1" max="1" width="1" style="947" customWidth="1"/>
    <col min="2" max="6" width="2.25" style="947" customWidth="1"/>
    <col min="7" max="7" width="1" style="947" customWidth="1"/>
    <col min="8" max="20" width="2.25" style="947" customWidth="1"/>
    <col min="21" max="21" width="1.25" style="947" customWidth="1"/>
    <col min="22" max="22" width="1" style="947" customWidth="1"/>
    <col min="23" max="27" width="2.25" style="947" customWidth="1"/>
    <col min="28" max="28" width="1" style="947" customWidth="1"/>
    <col min="29" max="41" width="2.25" style="947" customWidth="1"/>
    <col min="42" max="42" width="21.375" style="947" customWidth="1"/>
    <col min="43" max="43" width="1.625" style="947" customWidth="1"/>
    <col min="44" max="48" width="2.25" style="947" customWidth="1"/>
    <col min="49" max="49" width="1" style="947" customWidth="1"/>
    <col min="50" max="62" width="2.25" style="947" customWidth="1"/>
    <col min="63" max="63" width="1.25" style="947" customWidth="1"/>
    <col min="64" max="64" width="1" style="947" customWidth="1"/>
    <col min="65" max="69" width="2.25" style="947" customWidth="1"/>
    <col min="70" max="70" width="1" style="947" customWidth="1"/>
    <col min="71" max="16384" width="2.25" style="947"/>
  </cols>
  <sheetData>
    <row r="1" spans="1:83" ht="13.5" customHeight="1">
      <c r="A1" s="946"/>
      <c r="B1" s="946"/>
      <c r="C1" s="946"/>
      <c r="D1" s="946"/>
      <c r="E1" s="946"/>
      <c r="F1" s="946"/>
      <c r="G1" s="946"/>
      <c r="H1" s="946"/>
      <c r="I1" s="946"/>
      <c r="J1" s="946"/>
      <c r="K1" s="946"/>
      <c r="L1" s="946"/>
      <c r="M1" s="946"/>
      <c r="N1" s="946"/>
      <c r="O1" s="946"/>
      <c r="P1" s="946"/>
      <c r="Q1" s="946"/>
      <c r="R1" s="946"/>
      <c r="S1" s="946"/>
      <c r="T1" s="946"/>
      <c r="U1" s="946"/>
      <c r="V1" s="946"/>
      <c r="W1" s="946"/>
      <c r="X1" s="946"/>
      <c r="Y1" s="946"/>
      <c r="Z1" s="946"/>
      <c r="AA1" s="946"/>
      <c r="AB1" s="946"/>
      <c r="AC1" s="946"/>
      <c r="AD1" s="946"/>
      <c r="AE1" s="946"/>
      <c r="AF1" s="946"/>
      <c r="AG1" s="946"/>
      <c r="AH1" s="946" t="s">
        <v>28</v>
      </c>
      <c r="AI1" s="946"/>
      <c r="AJ1" s="946"/>
      <c r="AK1" s="946" t="s">
        <v>173</v>
      </c>
      <c r="AL1" s="946"/>
      <c r="AM1" s="946"/>
      <c r="AN1" s="946" t="s">
        <v>30</v>
      </c>
      <c r="AO1" s="946"/>
      <c r="AP1" s="946"/>
      <c r="AQ1" s="946"/>
      <c r="AR1" s="946"/>
      <c r="AS1" s="946"/>
      <c r="AT1" s="946"/>
      <c r="AU1" s="946"/>
      <c r="AV1" s="946"/>
      <c r="AW1" s="946"/>
      <c r="AX1" s="946"/>
      <c r="AY1" s="946"/>
      <c r="AZ1" s="946"/>
      <c r="BA1" s="946"/>
      <c r="BB1" s="946"/>
      <c r="BC1" s="946"/>
      <c r="BD1" s="946"/>
      <c r="BE1" s="946"/>
      <c r="BF1" s="946"/>
      <c r="BG1" s="946"/>
      <c r="BH1" s="946"/>
      <c r="BI1" s="946"/>
      <c r="BJ1" s="946"/>
      <c r="BK1" s="946"/>
      <c r="BL1" s="946"/>
      <c r="BM1" s="946"/>
      <c r="BN1" s="946"/>
      <c r="BO1" s="946"/>
      <c r="BP1" s="946"/>
      <c r="BQ1" s="946"/>
      <c r="BR1" s="946"/>
      <c r="BS1" s="946"/>
      <c r="BT1" s="946"/>
      <c r="BU1" s="946"/>
      <c r="BV1" s="946"/>
      <c r="BW1" s="946"/>
      <c r="BX1" s="946"/>
      <c r="BY1" s="946"/>
      <c r="BZ1" s="946"/>
      <c r="CA1" s="946"/>
      <c r="CB1" s="946"/>
      <c r="CC1" s="946"/>
      <c r="CD1" s="946"/>
      <c r="CE1" s="946"/>
    </row>
    <row r="2" spans="1:83" ht="13.5" customHeight="1">
      <c r="A2" s="1474" t="s">
        <v>1255</v>
      </c>
      <c r="B2" s="1475"/>
      <c r="C2" s="1475"/>
      <c r="D2" s="1475"/>
      <c r="E2" s="1475"/>
      <c r="F2" s="1475"/>
      <c r="G2" s="1475"/>
      <c r="H2" s="1475"/>
      <c r="I2" s="1475"/>
      <c r="J2" s="1475"/>
      <c r="K2" s="1475"/>
      <c r="L2" s="1475"/>
      <c r="M2" s="1475"/>
      <c r="N2" s="1475"/>
      <c r="O2" s="1475"/>
      <c r="P2" s="1475"/>
      <c r="Q2" s="1475"/>
      <c r="R2" s="1475"/>
      <c r="S2" s="1475"/>
      <c r="T2" s="1475"/>
      <c r="U2" s="1475"/>
      <c r="V2" s="1475"/>
      <c r="W2" s="1475"/>
      <c r="X2" s="1475"/>
      <c r="Y2" s="1475"/>
      <c r="Z2" s="1475"/>
      <c r="AA2" s="1475"/>
      <c r="AB2" s="1475"/>
      <c r="AC2" s="1475"/>
      <c r="AD2" s="1475"/>
      <c r="AE2" s="1475"/>
      <c r="AF2" s="1475"/>
      <c r="AG2" s="1475"/>
      <c r="AH2" s="1475"/>
      <c r="AI2" s="1475"/>
      <c r="AJ2" s="1475"/>
      <c r="AK2" s="1475"/>
      <c r="AL2" s="1475"/>
      <c r="AM2" s="1475"/>
      <c r="AN2" s="1475"/>
      <c r="AO2" s="1475"/>
      <c r="AP2" s="946"/>
      <c r="AQ2" s="946"/>
      <c r="AR2" s="946"/>
      <c r="AS2" s="946"/>
      <c r="AT2" s="946"/>
      <c r="AU2" s="946"/>
      <c r="AV2" s="946"/>
      <c r="AW2" s="946"/>
      <c r="AX2" s="946"/>
      <c r="AY2" s="946"/>
      <c r="AZ2" s="946"/>
      <c r="BA2" s="946"/>
      <c r="BB2" s="946"/>
      <c r="BC2" s="946"/>
      <c r="BD2" s="946"/>
      <c r="BE2" s="946"/>
      <c r="BF2" s="946"/>
      <c r="BG2" s="946"/>
      <c r="BH2" s="946"/>
      <c r="BI2" s="946"/>
      <c r="BJ2" s="946"/>
      <c r="BK2" s="946"/>
      <c r="BL2" s="946"/>
      <c r="BM2" s="946"/>
      <c r="BN2" s="946"/>
      <c r="BO2" s="946"/>
      <c r="BP2" s="946"/>
      <c r="BQ2" s="946"/>
      <c r="BR2" s="946"/>
      <c r="BS2" s="946"/>
      <c r="BT2" s="946"/>
      <c r="BU2" s="946"/>
      <c r="BV2" s="946"/>
      <c r="BW2" s="946"/>
      <c r="BX2" s="946"/>
      <c r="BY2" s="946"/>
      <c r="BZ2" s="946"/>
      <c r="CA2" s="946"/>
      <c r="CB2" s="946"/>
      <c r="CC2" s="946"/>
      <c r="CD2" s="946"/>
      <c r="CE2" s="946"/>
    </row>
    <row r="3" spans="1:83" ht="13.5" customHeight="1">
      <c r="A3" s="1475"/>
      <c r="B3" s="1475"/>
      <c r="C3" s="1475"/>
      <c r="D3" s="1475"/>
      <c r="E3" s="1475"/>
      <c r="F3" s="1475"/>
      <c r="G3" s="1475"/>
      <c r="H3" s="1475"/>
      <c r="I3" s="1475"/>
      <c r="J3" s="1475"/>
      <c r="K3" s="1475"/>
      <c r="L3" s="1475"/>
      <c r="M3" s="1475"/>
      <c r="N3" s="1475"/>
      <c r="O3" s="1475"/>
      <c r="P3" s="1475"/>
      <c r="Q3" s="1475"/>
      <c r="R3" s="1475"/>
      <c r="S3" s="1475"/>
      <c r="T3" s="1475"/>
      <c r="U3" s="1475"/>
      <c r="V3" s="1475"/>
      <c r="W3" s="1475"/>
      <c r="X3" s="1475"/>
      <c r="Y3" s="1475"/>
      <c r="Z3" s="1475"/>
      <c r="AA3" s="1475"/>
      <c r="AB3" s="1475"/>
      <c r="AC3" s="1475"/>
      <c r="AD3" s="1475"/>
      <c r="AE3" s="1475"/>
      <c r="AF3" s="1475"/>
      <c r="AG3" s="1475"/>
      <c r="AH3" s="1475"/>
      <c r="AI3" s="1475"/>
      <c r="AJ3" s="1475"/>
      <c r="AK3" s="1475"/>
      <c r="AL3" s="1475"/>
      <c r="AM3" s="1475"/>
      <c r="AN3" s="1475"/>
      <c r="AO3" s="1475"/>
      <c r="AP3" s="948"/>
      <c r="AQ3" s="1476" t="s">
        <v>1026</v>
      </c>
      <c r="AR3" s="1476"/>
      <c r="AS3" s="1476"/>
      <c r="AT3" s="1476"/>
      <c r="AU3" s="1476"/>
      <c r="AV3" s="1476"/>
      <c r="AW3" s="1476"/>
      <c r="AX3" s="1476"/>
      <c r="AY3" s="1476"/>
      <c r="AZ3" s="1476"/>
      <c r="BA3" s="1476"/>
      <c r="BB3" s="1476"/>
      <c r="BC3" s="1476"/>
      <c r="BD3" s="1476"/>
      <c r="BE3" s="1476"/>
      <c r="BF3" s="1476"/>
      <c r="BG3" s="1476"/>
      <c r="BH3" s="1476"/>
      <c r="BI3" s="1476"/>
      <c r="BJ3" s="1476"/>
      <c r="BK3" s="1476"/>
      <c r="BL3" s="1476"/>
      <c r="BM3" s="1476"/>
      <c r="BN3" s="1476"/>
      <c r="BO3" s="1476"/>
      <c r="BP3" s="1476"/>
      <c r="BQ3" s="1476"/>
      <c r="BR3" s="1476"/>
      <c r="BS3" s="1476"/>
      <c r="BT3" s="1476"/>
      <c r="BU3" s="1476"/>
      <c r="BV3" s="1476"/>
      <c r="BW3" s="1476"/>
      <c r="BX3" s="1476"/>
      <c r="BY3" s="1476"/>
      <c r="BZ3" s="1476"/>
      <c r="CA3" s="1476"/>
      <c r="CB3" s="1476"/>
      <c r="CC3" s="1476"/>
      <c r="CD3" s="1476"/>
      <c r="CE3" s="1476"/>
    </row>
    <row r="4" spans="1:83" ht="13.5" customHeight="1">
      <c r="A4" s="946"/>
      <c r="B4" s="946"/>
      <c r="C4" s="946"/>
      <c r="D4" s="946"/>
      <c r="E4" s="946"/>
      <c r="F4" s="946"/>
      <c r="G4" s="946"/>
      <c r="H4" s="946"/>
      <c r="I4" s="946"/>
      <c r="J4" s="946"/>
      <c r="K4" s="946"/>
      <c r="L4" s="946"/>
      <c r="M4" s="946"/>
      <c r="N4" s="946"/>
      <c r="O4" s="946"/>
      <c r="P4" s="946"/>
      <c r="Q4" s="946"/>
      <c r="R4" s="946"/>
      <c r="S4" s="946"/>
      <c r="T4" s="946"/>
      <c r="U4" s="946"/>
      <c r="V4" s="946"/>
      <c r="W4" s="946"/>
      <c r="X4" s="946"/>
      <c r="Y4" s="946"/>
      <c r="Z4" s="946"/>
      <c r="AA4" s="946"/>
      <c r="AB4" s="946"/>
      <c r="AC4" s="946"/>
      <c r="AD4" s="946"/>
      <c r="AE4" s="946"/>
      <c r="AF4" s="946"/>
      <c r="AG4" s="946"/>
      <c r="AH4" s="946"/>
      <c r="AI4" s="946"/>
      <c r="AJ4" s="946"/>
      <c r="AK4" s="946"/>
      <c r="AL4" s="946"/>
      <c r="AM4" s="946"/>
      <c r="AN4" s="946"/>
      <c r="AO4" s="946"/>
      <c r="AP4" s="948"/>
      <c r="AQ4" s="1476"/>
      <c r="AR4" s="1476"/>
      <c r="AS4" s="1476"/>
      <c r="AT4" s="1476"/>
      <c r="AU4" s="1476"/>
      <c r="AV4" s="1476"/>
      <c r="AW4" s="1476"/>
      <c r="AX4" s="1476"/>
      <c r="AY4" s="1476"/>
      <c r="AZ4" s="1476"/>
      <c r="BA4" s="1476"/>
      <c r="BB4" s="1476"/>
      <c r="BC4" s="1476"/>
      <c r="BD4" s="1476"/>
      <c r="BE4" s="1476"/>
      <c r="BF4" s="1476"/>
      <c r="BG4" s="1476"/>
      <c r="BH4" s="1476"/>
      <c r="BI4" s="1476"/>
      <c r="BJ4" s="1476"/>
      <c r="BK4" s="1476"/>
      <c r="BL4" s="1476"/>
      <c r="BM4" s="1476"/>
      <c r="BN4" s="1476"/>
      <c r="BO4" s="1476"/>
      <c r="BP4" s="1476"/>
      <c r="BQ4" s="1476"/>
      <c r="BR4" s="1476"/>
      <c r="BS4" s="1476"/>
      <c r="BT4" s="1476"/>
      <c r="BU4" s="1476"/>
      <c r="BV4" s="1476"/>
      <c r="BW4" s="1476"/>
      <c r="BX4" s="1476"/>
      <c r="BY4" s="1476"/>
      <c r="BZ4" s="1476"/>
      <c r="CA4" s="1476"/>
      <c r="CB4" s="1476"/>
      <c r="CC4" s="1476"/>
      <c r="CD4" s="1476"/>
      <c r="CE4" s="1476"/>
    </row>
    <row r="5" spans="1:83" ht="13.5" customHeight="1">
      <c r="A5" s="946"/>
      <c r="B5" s="946" t="s">
        <v>1256</v>
      </c>
      <c r="C5" s="946"/>
      <c r="D5" s="946"/>
      <c r="E5" s="946"/>
      <c r="F5" s="946"/>
      <c r="G5" s="946"/>
      <c r="H5" s="946"/>
      <c r="I5" s="946"/>
      <c r="J5" s="946"/>
      <c r="K5" s="949"/>
      <c r="L5" s="949"/>
      <c r="M5" s="949"/>
      <c r="N5" s="949"/>
      <c r="O5" s="949"/>
      <c r="P5" s="949"/>
      <c r="Q5" s="949"/>
      <c r="R5" s="949"/>
      <c r="S5" s="949"/>
      <c r="T5" s="949"/>
      <c r="U5" s="949"/>
      <c r="V5" s="949"/>
      <c r="W5" s="949"/>
      <c r="X5" s="949"/>
      <c r="Y5" s="949"/>
      <c r="Z5" s="949"/>
      <c r="AA5" s="949"/>
      <c r="AB5" s="949"/>
      <c r="AC5" s="949"/>
      <c r="AD5" s="949"/>
      <c r="AE5" s="949"/>
      <c r="AF5" s="949"/>
      <c r="AG5" s="949"/>
      <c r="AH5" s="949"/>
      <c r="AI5" s="949"/>
      <c r="AJ5" s="949"/>
      <c r="AK5" s="949"/>
      <c r="AL5" s="946"/>
      <c r="AM5" s="946"/>
      <c r="AN5" s="946"/>
      <c r="AO5" s="946"/>
      <c r="AP5" s="946"/>
      <c r="AQ5" s="950"/>
      <c r="AR5" s="1429" t="s">
        <v>1257</v>
      </c>
      <c r="AS5" s="1382"/>
      <c r="AT5" s="1382"/>
      <c r="AU5" s="1382"/>
      <c r="AV5" s="1382"/>
      <c r="AW5" s="951"/>
      <c r="AX5" s="1432"/>
      <c r="AY5" s="1433"/>
      <c r="AZ5" s="1433"/>
      <c r="BA5" s="1433"/>
      <c r="BB5" s="1433"/>
      <c r="BC5" s="1433"/>
      <c r="BD5" s="1433"/>
      <c r="BE5" s="1433"/>
      <c r="BF5" s="1433"/>
      <c r="BG5" s="1433"/>
      <c r="BH5" s="1433"/>
      <c r="BI5" s="1433"/>
      <c r="BJ5" s="1433"/>
      <c r="BK5" s="1434"/>
      <c r="BL5" s="950"/>
      <c r="BM5" s="1382" t="s">
        <v>1027</v>
      </c>
      <c r="BN5" s="1382"/>
      <c r="BO5" s="1382"/>
      <c r="BP5" s="1382"/>
      <c r="BQ5" s="1382"/>
      <c r="BR5" s="951"/>
      <c r="BS5" s="1432"/>
      <c r="BT5" s="1433"/>
      <c r="BU5" s="1433"/>
      <c r="BV5" s="1433"/>
      <c r="BW5" s="1433"/>
      <c r="BX5" s="1433"/>
      <c r="BY5" s="1433"/>
      <c r="BZ5" s="1433"/>
      <c r="CA5" s="1433"/>
      <c r="CB5" s="1433"/>
      <c r="CC5" s="1433"/>
      <c r="CD5" s="1433"/>
      <c r="CE5" s="1434"/>
    </row>
    <row r="6" spans="1:83" ht="13.5" customHeight="1">
      <c r="A6" s="946"/>
      <c r="B6" s="946"/>
      <c r="C6" s="946"/>
      <c r="D6" s="946"/>
      <c r="E6" s="946"/>
      <c r="F6" s="946"/>
      <c r="G6" s="946"/>
      <c r="H6" s="946"/>
      <c r="I6" s="946"/>
      <c r="J6" s="946"/>
      <c r="K6" s="946"/>
      <c r="L6" s="946"/>
      <c r="M6" s="946"/>
      <c r="N6" s="946"/>
      <c r="O6" s="946"/>
      <c r="P6" s="946"/>
      <c r="Q6" s="946"/>
      <c r="R6" s="946"/>
      <c r="S6" s="946"/>
      <c r="T6" s="946"/>
      <c r="U6" s="946"/>
      <c r="V6" s="946"/>
      <c r="W6" s="946"/>
      <c r="X6" s="946"/>
      <c r="Y6" s="946"/>
      <c r="Z6" s="946"/>
      <c r="AA6" s="946"/>
      <c r="AB6" s="946"/>
      <c r="AC6" s="946"/>
      <c r="AD6" s="946"/>
      <c r="AE6" s="946"/>
      <c r="AF6" s="946"/>
      <c r="AG6" s="946"/>
      <c r="AH6" s="946"/>
      <c r="AI6" s="946"/>
      <c r="AJ6" s="946"/>
      <c r="AK6" s="946"/>
      <c r="AL6" s="946"/>
      <c r="AM6" s="946"/>
      <c r="AN6" s="946"/>
      <c r="AO6" s="946"/>
      <c r="AP6" s="946"/>
      <c r="AQ6" s="952"/>
      <c r="AR6" s="1446"/>
      <c r="AS6" s="1446"/>
      <c r="AT6" s="1446"/>
      <c r="AU6" s="1446"/>
      <c r="AV6" s="1446"/>
      <c r="AW6" s="953"/>
      <c r="AX6" s="1477"/>
      <c r="AY6" s="1478"/>
      <c r="AZ6" s="1478"/>
      <c r="BA6" s="1478"/>
      <c r="BB6" s="1478"/>
      <c r="BC6" s="1478"/>
      <c r="BD6" s="1478"/>
      <c r="BE6" s="1478"/>
      <c r="BF6" s="1478"/>
      <c r="BG6" s="1478"/>
      <c r="BH6" s="1478"/>
      <c r="BI6" s="1478"/>
      <c r="BJ6" s="1478"/>
      <c r="BK6" s="1479"/>
      <c r="BL6" s="952"/>
      <c r="BM6" s="1446"/>
      <c r="BN6" s="1446"/>
      <c r="BO6" s="1446"/>
      <c r="BP6" s="1446"/>
      <c r="BQ6" s="1446"/>
      <c r="BR6" s="953"/>
      <c r="BS6" s="1477"/>
      <c r="BT6" s="1478"/>
      <c r="BU6" s="1478"/>
      <c r="BV6" s="1478"/>
      <c r="BW6" s="1478"/>
      <c r="BX6" s="1478"/>
      <c r="BY6" s="1478"/>
      <c r="BZ6" s="1478"/>
      <c r="CA6" s="1478"/>
      <c r="CB6" s="1478"/>
      <c r="CC6" s="1478"/>
      <c r="CD6" s="1478"/>
      <c r="CE6" s="1479"/>
    </row>
    <row r="7" spans="1:83" ht="13.5" customHeight="1">
      <c r="A7" s="946"/>
      <c r="B7" s="954" t="s">
        <v>1258</v>
      </c>
      <c r="C7" s="946"/>
      <c r="D7" s="946"/>
      <c r="E7" s="946"/>
      <c r="F7" s="946"/>
      <c r="G7" s="946"/>
      <c r="H7" s="946"/>
      <c r="I7" s="946"/>
      <c r="J7" s="946"/>
      <c r="K7" s="949"/>
      <c r="L7" s="949"/>
      <c r="M7" s="949"/>
      <c r="N7" s="949"/>
      <c r="O7" s="949"/>
      <c r="P7" s="949"/>
      <c r="Q7" s="949"/>
      <c r="R7" s="949"/>
      <c r="S7" s="949"/>
      <c r="T7" s="949"/>
      <c r="U7" s="949"/>
      <c r="V7" s="949"/>
      <c r="W7" s="949"/>
      <c r="X7" s="949"/>
      <c r="Y7" s="949"/>
      <c r="Z7" s="949"/>
      <c r="AA7" s="949"/>
      <c r="AB7" s="949"/>
      <c r="AC7" s="949"/>
      <c r="AD7" s="949"/>
      <c r="AE7" s="949"/>
      <c r="AF7" s="949"/>
      <c r="AG7" s="949"/>
      <c r="AH7" s="949"/>
      <c r="AI7" s="949"/>
      <c r="AJ7" s="949"/>
      <c r="AK7" s="949"/>
      <c r="AL7" s="946"/>
      <c r="AM7" s="946"/>
      <c r="AN7" s="946"/>
      <c r="AO7" s="946"/>
      <c r="AP7" s="946"/>
      <c r="AQ7" s="955"/>
      <c r="AR7" s="1385"/>
      <c r="AS7" s="1385"/>
      <c r="AT7" s="1385"/>
      <c r="AU7" s="1385"/>
      <c r="AV7" s="1385"/>
      <c r="AW7" s="956"/>
      <c r="AX7" s="1435"/>
      <c r="AY7" s="1436"/>
      <c r="AZ7" s="1436"/>
      <c r="BA7" s="1436"/>
      <c r="BB7" s="1436"/>
      <c r="BC7" s="1436"/>
      <c r="BD7" s="1436"/>
      <c r="BE7" s="1436"/>
      <c r="BF7" s="1436"/>
      <c r="BG7" s="1436"/>
      <c r="BH7" s="1436"/>
      <c r="BI7" s="1436"/>
      <c r="BJ7" s="1436"/>
      <c r="BK7" s="1437"/>
      <c r="BL7" s="955"/>
      <c r="BM7" s="1385"/>
      <c r="BN7" s="1385"/>
      <c r="BO7" s="1385"/>
      <c r="BP7" s="1385"/>
      <c r="BQ7" s="1385"/>
      <c r="BR7" s="956"/>
      <c r="BS7" s="1435"/>
      <c r="BT7" s="1436"/>
      <c r="BU7" s="1436"/>
      <c r="BV7" s="1436"/>
      <c r="BW7" s="1436"/>
      <c r="BX7" s="1436"/>
      <c r="BY7" s="1436"/>
      <c r="BZ7" s="1436"/>
      <c r="CA7" s="1436"/>
      <c r="CB7" s="1436"/>
      <c r="CC7" s="1436"/>
      <c r="CD7" s="1436"/>
      <c r="CE7" s="1437"/>
    </row>
    <row r="8" spans="1:83" ht="13.5" customHeight="1">
      <c r="A8" s="946"/>
      <c r="B8" s="946"/>
      <c r="C8" s="946"/>
      <c r="D8" s="946"/>
      <c r="E8" s="946"/>
      <c r="F8" s="946"/>
      <c r="G8" s="946"/>
      <c r="H8" s="946"/>
      <c r="I8" s="946"/>
      <c r="J8" s="946"/>
      <c r="K8" s="946"/>
      <c r="L8" s="946"/>
      <c r="M8" s="946"/>
      <c r="N8" s="946"/>
      <c r="O8" s="946"/>
      <c r="P8" s="946"/>
      <c r="Q8" s="946"/>
      <c r="R8" s="946"/>
      <c r="S8" s="946"/>
      <c r="T8" s="946"/>
      <c r="U8" s="946"/>
      <c r="V8" s="946"/>
      <c r="W8" s="946"/>
      <c r="X8" s="946"/>
      <c r="Y8" s="946"/>
      <c r="Z8" s="946"/>
      <c r="AA8" s="946"/>
      <c r="AB8" s="946"/>
      <c r="AC8" s="946"/>
      <c r="AD8" s="946"/>
      <c r="AE8" s="946"/>
      <c r="AF8" s="946"/>
      <c r="AG8" s="946"/>
      <c r="AH8" s="946"/>
      <c r="AI8" s="946"/>
      <c r="AJ8" s="946"/>
      <c r="AK8" s="946"/>
      <c r="AL8" s="946"/>
      <c r="AM8" s="946"/>
      <c r="AN8" s="946"/>
      <c r="AO8" s="946"/>
      <c r="AP8" s="946"/>
      <c r="AQ8" s="950"/>
      <c r="AR8" s="1429" t="s">
        <v>590</v>
      </c>
      <c r="AS8" s="1429"/>
      <c r="AT8" s="1429"/>
      <c r="AU8" s="1429"/>
      <c r="AV8" s="1429"/>
      <c r="AW8" s="951"/>
      <c r="AX8" s="1480"/>
      <c r="AY8" s="1481"/>
      <c r="AZ8" s="1481"/>
      <c r="BA8" s="1481"/>
      <c r="BB8" s="1481"/>
      <c r="BC8" s="1481"/>
      <c r="BD8" s="1481"/>
      <c r="BE8" s="1481"/>
      <c r="BF8" s="1481"/>
      <c r="BG8" s="1481"/>
      <c r="BH8" s="1481"/>
      <c r="BI8" s="1481"/>
      <c r="BJ8" s="1481"/>
      <c r="BK8" s="1481"/>
      <c r="BL8" s="1481"/>
      <c r="BM8" s="1481"/>
      <c r="BN8" s="1481"/>
      <c r="BO8" s="1481"/>
      <c r="BP8" s="1481"/>
      <c r="BQ8" s="1481"/>
      <c r="BR8" s="1481"/>
      <c r="BS8" s="1481"/>
      <c r="BT8" s="1481"/>
      <c r="BU8" s="1481"/>
      <c r="BV8" s="1481"/>
      <c r="BW8" s="1481"/>
      <c r="BX8" s="1481"/>
      <c r="BY8" s="1481"/>
      <c r="BZ8" s="1481"/>
      <c r="CA8" s="1481"/>
      <c r="CB8" s="1481"/>
      <c r="CC8" s="1481"/>
      <c r="CD8" s="1481"/>
      <c r="CE8" s="1482"/>
    </row>
    <row r="9" spans="1:83" ht="13.5" customHeight="1">
      <c r="A9" s="950"/>
      <c r="B9" s="1429" t="s">
        <v>1028</v>
      </c>
      <c r="C9" s="1429"/>
      <c r="D9" s="1429"/>
      <c r="E9" s="1429"/>
      <c r="F9" s="1429"/>
      <c r="G9" s="951"/>
      <c r="H9" s="1371" t="s">
        <v>1029</v>
      </c>
      <c r="I9" s="1343"/>
      <c r="J9" s="1343"/>
      <c r="K9" s="1343"/>
      <c r="L9" s="1343"/>
      <c r="M9" s="1343"/>
      <c r="N9" s="1343"/>
      <c r="O9" s="1343"/>
      <c r="P9" s="1343"/>
      <c r="Q9" s="1344"/>
      <c r="R9" s="1371" t="s">
        <v>1030</v>
      </c>
      <c r="S9" s="1343"/>
      <c r="T9" s="1343"/>
      <c r="U9" s="1343"/>
      <c r="V9" s="1343"/>
      <c r="W9" s="1343"/>
      <c r="X9" s="1343"/>
      <c r="Y9" s="1343"/>
      <c r="Z9" s="1343"/>
      <c r="AA9" s="1343"/>
      <c r="AB9" s="1343"/>
      <c r="AC9" s="1343"/>
      <c r="AD9" s="1343"/>
      <c r="AE9" s="1344"/>
      <c r="AF9" s="1371" t="s">
        <v>1031</v>
      </c>
      <c r="AG9" s="1343"/>
      <c r="AH9" s="1343"/>
      <c r="AI9" s="1343"/>
      <c r="AJ9" s="1343"/>
      <c r="AK9" s="1343"/>
      <c r="AL9" s="1343"/>
      <c r="AM9" s="1343"/>
      <c r="AN9" s="1343"/>
      <c r="AO9" s="1344"/>
      <c r="AP9" s="946"/>
      <c r="AQ9" s="952"/>
      <c r="AR9" s="1430"/>
      <c r="AS9" s="1430"/>
      <c r="AT9" s="1430"/>
      <c r="AU9" s="1430"/>
      <c r="AV9" s="1430"/>
      <c r="AW9" s="953"/>
      <c r="AX9" s="1483"/>
      <c r="AY9" s="1484"/>
      <c r="AZ9" s="1484"/>
      <c r="BA9" s="1484"/>
      <c r="BB9" s="1484"/>
      <c r="BC9" s="1484"/>
      <c r="BD9" s="1484"/>
      <c r="BE9" s="1484"/>
      <c r="BF9" s="1484"/>
      <c r="BG9" s="1484"/>
      <c r="BH9" s="1484"/>
      <c r="BI9" s="1484"/>
      <c r="BJ9" s="1484"/>
      <c r="BK9" s="1484"/>
      <c r="BL9" s="1484"/>
      <c r="BM9" s="1484"/>
      <c r="BN9" s="1484"/>
      <c r="BO9" s="1484"/>
      <c r="BP9" s="1484"/>
      <c r="BQ9" s="1484"/>
      <c r="BR9" s="1484"/>
      <c r="BS9" s="1484"/>
      <c r="BT9" s="1484"/>
      <c r="BU9" s="1484"/>
      <c r="BV9" s="1484"/>
      <c r="BW9" s="1484"/>
      <c r="BX9" s="1484"/>
      <c r="BY9" s="1484"/>
      <c r="BZ9" s="1484"/>
      <c r="CA9" s="1484"/>
      <c r="CB9" s="1484"/>
      <c r="CC9" s="1484"/>
      <c r="CD9" s="1484"/>
      <c r="CE9" s="1485"/>
    </row>
    <row r="10" spans="1:83" ht="13.5" customHeight="1">
      <c r="A10" s="952"/>
      <c r="B10" s="1430"/>
      <c r="C10" s="1430"/>
      <c r="D10" s="1430"/>
      <c r="E10" s="1430"/>
      <c r="F10" s="1430"/>
      <c r="G10" s="953"/>
      <c r="H10" s="1373"/>
      <c r="I10" s="1347"/>
      <c r="J10" s="1347"/>
      <c r="K10" s="1347"/>
      <c r="L10" s="1347"/>
      <c r="M10" s="1347"/>
      <c r="N10" s="1347"/>
      <c r="O10" s="1347"/>
      <c r="P10" s="1347"/>
      <c r="Q10" s="1348"/>
      <c r="R10" s="1373"/>
      <c r="S10" s="1347"/>
      <c r="T10" s="1347"/>
      <c r="U10" s="1347"/>
      <c r="V10" s="1347"/>
      <c r="W10" s="1347"/>
      <c r="X10" s="1347"/>
      <c r="Y10" s="1347"/>
      <c r="Z10" s="1347"/>
      <c r="AA10" s="1347"/>
      <c r="AB10" s="1347"/>
      <c r="AC10" s="1347"/>
      <c r="AD10" s="1347"/>
      <c r="AE10" s="1348"/>
      <c r="AF10" s="1373"/>
      <c r="AG10" s="1347"/>
      <c r="AH10" s="1347"/>
      <c r="AI10" s="1347"/>
      <c r="AJ10" s="1347"/>
      <c r="AK10" s="1347"/>
      <c r="AL10" s="1347"/>
      <c r="AM10" s="1347"/>
      <c r="AN10" s="1347"/>
      <c r="AO10" s="1348"/>
      <c r="AP10" s="957"/>
      <c r="AQ10" s="955"/>
      <c r="AR10" s="1431"/>
      <c r="AS10" s="1431"/>
      <c r="AT10" s="1431"/>
      <c r="AU10" s="1431"/>
      <c r="AV10" s="1431"/>
      <c r="AW10" s="956"/>
      <c r="AX10" s="1454"/>
      <c r="AY10" s="1455"/>
      <c r="AZ10" s="1455"/>
      <c r="BA10" s="1455"/>
      <c r="BB10" s="1455"/>
      <c r="BC10" s="1455"/>
      <c r="BD10" s="1455"/>
      <c r="BE10" s="1455"/>
      <c r="BF10" s="1455"/>
      <c r="BG10" s="1455"/>
      <c r="BH10" s="1455"/>
      <c r="BI10" s="1455"/>
      <c r="BJ10" s="1455"/>
      <c r="BK10" s="1455"/>
      <c r="BL10" s="1455"/>
      <c r="BM10" s="1455"/>
      <c r="BN10" s="1455"/>
      <c r="BO10" s="1455"/>
      <c r="BP10" s="1455"/>
      <c r="BQ10" s="1455"/>
      <c r="BR10" s="1455"/>
      <c r="BS10" s="1455"/>
      <c r="BT10" s="1455"/>
      <c r="BU10" s="1455"/>
      <c r="BV10" s="1455"/>
      <c r="BW10" s="1455"/>
      <c r="BX10" s="1455"/>
      <c r="BY10" s="1455"/>
      <c r="BZ10" s="1455"/>
      <c r="CA10" s="1455"/>
      <c r="CB10" s="1455"/>
      <c r="CC10" s="1455"/>
      <c r="CD10" s="1455"/>
      <c r="CE10" s="1456"/>
    </row>
    <row r="11" spans="1:83" ht="13.5" customHeight="1">
      <c r="A11" s="952"/>
      <c r="B11" s="1430"/>
      <c r="C11" s="1430"/>
      <c r="D11" s="1430"/>
      <c r="E11" s="1430"/>
      <c r="F11" s="1430"/>
      <c r="G11" s="953"/>
      <c r="H11" s="1443" t="s">
        <v>1033</v>
      </c>
      <c r="I11" s="1449"/>
      <c r="J11" s="1449"/>
      <c r="K11" s="1449"/>
      <c r="L11" s="1449"/>
      <c r="M11" s="1449"/>
      <c r="N11" s="1449"/>
      <c r="O11" s="1449"/>
      <c r="P11" s="1449"/>
      <c r="Q11" s="1450"/>
      <c r="R11" s="1463" t="s">
        <v>1034</v>
      </c>
      <c r="S11" s="1464"/>
      <c r="T11" s="1464"/>
      <c r="U11" s="1464"/>
      <c r="V11" s="1464"/>
      <c r="W11" s="1438" t="s">
        <v>1035</v>
      </c>
      <c r="X11" s="1439"/>
      <c r="Y11" s="1439"/>
      <c r="Z11" s="1439"/>
      <c r="AA11" s="1439"/>
      <c r="AB11" s="1439"/>
      <c r="AC11" s="1439"/>
      <c r="AD11" s="1439"/>
      <c r="AE11" s="1440"/>
      <c r="AF11" s="1443" t="s">
        <v>1036</v>
      </c>
      <c r="AG11" s="1357"/>
      <c r="AH11" s="1357"/>
      <c r="AI11" s="1357"/>
      <c r="AJ11" s="1357"/>
      <c r="AK11" s="1357"/>
      <c r="AL11" s="1357"/>
      <c r="AM11" s="1357"/>
      <c r="AN11" s="1357"/>
      <c r="AO11" s="1358"/>
      <c r="AP11" s="957"/>
      <c r="AQ11" s="950"/>
      <c r="AR11" s="1457" t="s">
        <v>1032</v>
      </c>
      <c r="AS11" s="1457"/>
      <c r="AT11" s="1457"/>
      <c r="AU11" s="1457"/>
      <c r="AV11" s="1457"/>
      <c r="AW11" s="951"/>
      <c r="AX11" s="1432"/>
      <c r="AY11" s="1433"/>
      <c r="AZ11" s="1433"/>
      <c r="BA11" s="1433"/>
      <c r="BB11" s="1433"/>
      <c r="BC11" s="1433"/>
      <c r="BD11" s="1433"/>
      <c r="BE11" s="1433"/>
      <c r="BF11" s="1433"/>
      <c r="BG11" s="1433"/>
      <c r="BH11" s="1433"/>
      <c r="BI11" s="1433"/>
      <c r="BJ11" s="1433"/>
      <c r="BK11" s="1433"/>
      <c r="BL11" s="1433"/>
      <c r="BM11" s="1433"/>
      <c r="BN11" s="1433"/>
      <c r="BO11" s="1433"/>
      <c r="BP11" s="1433"/>
      <c r="BQ11" s="1433"/>
      <c r="BR11" s="1433"/>
      <c r="BS11" s="1433"/>
      <c r="BT11" s="1433"/>
      <c r="BU11" s="1433"/>
      <c r="BV11" s="1433"/>
      <c r="BW11" s="1433"/>
      <c r="BX11" s="1433"/>
      <c r="BY11" s="1433"/>
      <c r="BZ11" s="1433"/>
      <c r="CA11" s="1433"/>
      <c r="CB11" s="1433"/>
      <c r="CC11" s="1433"/>
      <c r="CD11" s="1433"/>
      <c r="CE11" s="1434"/>
    </row>
    <row r="12" spans="1:83" ht="13.5" customHeight="1">
      <c r="A12" s="952"/>
      <c r="B12" s="1430"/>
      <c r="C12" s="1430"/>
      <c r="D12" s="1430"/>
      <c r="E12" s="1430"/>
      <c r="F12" s="1430"/>
      <c r="G12" s="953"/>
      <c r="H12" s="1454"/>
      <c r="I12" s="1455"/>
      <c r="J12" s="1455"/>
      <c r="K12" s="1455"/>
      <c r="L12" s="1455"/>
      <c r="M12" s="1455"/>
      <c r="N12" s="1455"/>
      <c r="O12" s="1455"/>
      <c r="P12" s="1455"/>
      <c r="Q12" s="1456"/>
      <c r="R12" s="1444" t="s">
        <v>1037</v>
      </c>
      <c r="S12" s="1445"/>
      <c r="T12" s="1445"/>
      <c r="U12" s="1445"/>
      <c r="V12" s="1445"/>
      <c r="W12" s="1441"/>
      <c r="X12" s="1441"/>
      <c r="Y12" s="1441"/>
      <c r="Z12" s="1441"/>
      <c r="AA12" s="1441"/>
      <c r="AB12" s="1441"/>
      <c r="AC12" s="1441"/>
      <c r="AD12" s="1441"/>
      <c r="AE12" s="1442"/>
      <c r="AF12" s="1359"/>
      <c r="AG12" s="1360"/>
      <c r="AH12" s="1360"/>
      <c r="AI12" s="1360"/>
      <c r="AJ12" s="1360"/>
      <c r="AK12" s="1360"/>
      <c r="AL12" s="1360"/>
      <c r="AM12" s="1360"/>
      <c r="AN12" s="1360"/>
      <c r="AO12" s="1361"/>
      <c r="AP12" s="946"/>
      <c r="AQ12" s="952"/>
      <c r="AR12" s="1458"/>
      <c r="AS12" s="1458"/>
      <c r="AT12" s="1458"/>
      <c r="AU12" s="1458"/>
      <c r="AV12" s="1458"/>
      <c r="AW12" s="953"/>
      <c r="AX12" s="1477"/>
      <c r="AY12" s="1478"/>
      <c r="AZ12" s="1478"/>
      <c r="BA12" s="1478"/>
      <c r="BB12" s="1478"/>
      <c r="BC12" s="1478"/>
      <c r="BD12" s="1478"/>
      <c r="BE12" s="1478"/>
      <c r="BF12" s="1478"/>
      <c r="BG12" s="1478"/>
      <c r="BH12" s="1478"/>
      <c r="BI12" s="1478"/>
      <c r="BJ12" s="1478"/>
      <c r="BK12" s="1478"/>
      <c r="BL12" s="1478"/>
      <c r="BM12" s="1478"/>
      <c r="BN12" s="1478"/>
      <c r="BO12" s="1478"/>
      <c r="BP12" s="1478"/>
      <c r="BQ12" s="1478"/>
      <c r="BR12" s="1478"/>
      <c r="BS12" s="1478"/>
      <c r="BT12" s="1478"/>
      <c r="BU12" s="1478"/>
      <c r="BV12" s="1478"/>
      <c r="BW12" s="1478"/>
      <c r="BX12" s="1478"/>
      <c r="BY12" s="1478"/>
      <c r="BZ12" s="1478"/>
      <c r="CA12" s="1478"/>
      <c r="CB12" s="1478"/>
      <c r="CC12" s="1478"/>
      <c r="CD12" s="1478"/>
      <c r="CE12" s="1479"/>
    </row>
    <row r="13" spans="1:83" ht="13.5" customHeight="1">
      <c r="A13" s="952"/>
      <c r="B13" s="1430"/>
      <c r="C13" s="1430"/>
      <c r="D13" s="1430"/>
      <c r="E13" s="1430"/>
      <c r="F13" s="1430"/>
      <c r="G13" s="953"/>
      <c r="H13" s="1443" t="s">
        <v>1033</v>
      </c>
      <c r="I13" s="1449"/>
      <c r="J13" s="1449"/>
      <c r="K13" s="1449"/>
      <c r="L13" s="1449"/>
      <c r="M13" s="1449"/>
      <c r="N13" s="1449"/>
      <c r="O13" s="1449"/>
      <c r="P13" s="1449"/>
      <c r="Q13" s="1450"/>
      <c r="R13" s="1463" t="s">
        <v>1034</v>
      </c>
      <c r="S13" s="1464"/>
      <c r="T13" s="1464"/>
      <c r="U13" s="1464"/>
      <c r="V13" s="1464"/>
      <c r="W13" s="1438" t="s">
        <v>1035</v>
      </c>
      <c r="X13" s="1439"/>
      <c r="Y13" s="1439"/>
      <c r="Z13" s="1439"/>
      <c r="AA13" s="1439"/>
      <c r="AB13" s="1439"/>
      <c r="AC13" s="1439"/>
      <c r="AD13" s="1439"/>
      <c r="AE13" s="1440"/>
      <c r="AF13" s="1443" t="s">
        <v>1036</v>
      </c>
      <c r="AG13" s="1357"/>
      <c r="AH13" s="1357"/>
      <c r="AI13" s="1357"/>
      <c r="AJ13" s="1357"/>
      <c r="AK13" s="1357"/>
      <c r="AL13" s="1357"/>
      <c r="AM13" s="1357"/>
      <c r="AN13" s="1357"/>
      <c r="AO13" s="1358"/>
      <c r="AP13" s="946"/>
      <c r="AQ13" s="955"/>
      <c r="AR13" s="1459"/>
      <c r="AS13" s="1459"/>
      <c r="AT13" s="1459"/>
      <c r="AU13" s="1459"/>
      <c r="AV13" s="1459"/>
      <c r="AW13" s="956"/>
      <c r="AX13" s="1435"/>
      <c r="AY13" s="1436"/>
      <c r="AZ13" s="1436"/>
      <c r="BA13" s="1436"/>
      <c r="BB13" s="1436"/>
      <c r="BC13" s="1436"/>
      <c r="BD13" s="1436"/>
      <c r="BE13" s="1436"/>
      <c r="BF13" s="1436"/>
      <c r="BG13" s="1436"/>
      <c r="BH13" s="1436"/>
      <c r="BI13" s="1436"/>
      <c r="BJ13" s="1436"/>
      <c r="BK13" s="1436"/>
      <c r="BL13" s="1436"/>
      <c r="BM13" s="1436"/>
      <c r="BN13" s="1436"/>
      <c r="BO13" s="1436"/>
      <c r="BP13" s="1436"/>
      <c r="BQ13" s="1436"/>
      <c r="BR13" s="1436"/>
      <c r="BS13" s="1436"/>
      <c r="BT13" s="1436"/>
      <c r="BU13" s="1436"/>
      <c r="BV13" s="1436"/>
      <c r="BW13" s="1436"/>
      <c r="BX13" s="1436"/>
      <c r="BY13" s="1436"/>
      <c r="BZ13" s="1436"/>
      <c r="CA13" s="1436"/>
      <c r="CB13" s="1436"/>
      <c r="CC13" s="1436"/>
      <c r="CD13" s="1436"/>
      <c r="CE13" s="1437"/>
    </row>
    <row r="14" spans="1:83" ht="13.5" customHeight="1">
      <c r="A14" s="955"/>
      <c r="B14" s="1431"/>
      <c r="C14" s="1431"/>
      <c r="D14" s="1431"/>
      <c r="E14" s="1431"/>
      <c r="F14" s="1431"/>
      <c r="G14" s="956"/>
      <c r="H14" s="1454"/>
      <c r="I14" s="1455"/>
      <c r="J14" s="1455"/>
      <c r="K14" s="1455"/>
      <c r="L14" s="1455"/>
      <c r="M14" s="1455"/>
      <c r="N14" s="1455"/>
      <c r="O14" s="1455"/>
      <c r="P14" s="1455"/>
      <c r="Q14" s="1456"/>
      <c r="R14" s="1444" t="s">
        <v>1037</v>
      </c>
      <c r="S14" s="1445"/>
      <c r="T14" s="1445"/>
      <c r="U14" s="1445"/>
      <c r="V14" s="1445"/>
      <c r="W14" s="1441"/>
      <c r="X14" s="1441"/>
      <c r="Y14" s="1441"/>
      <c r="Z14" s="1441"/>
      <c r="AA14" s="1441"/>
      <c r="AB14" s="1441"/>
      <c r="AC14" s="1441"/>
      <c r="AD14" s="1441"/>
      <c r="AE14" s="1442"/>
      <c r="AF14" s="1359"/>
      <c r="AG14" s="1360"/>
      <c r="AH14" s="1360"/>
      <c r="AI14" s="1360"/>
      <c r="AJ14" s="1360"/>
      <c r="AK14" s="1360"/>
      <c r="AL14" s="1360"/>
      <c r="AM14" s="1360"/>
      <c r="AN14" s="1360"/>
      <c r="AO14" s="1361"/>
      <c r="AP14" s="946"/>
      <c r="AQ14" s="950"/>
      <c r="AR14" s="1382" t="s">
        <v>1038</v>
      </c>
      <c r="AS14" s="1382"/>
      <c r="AT14" s="1382"/>
      <c r="AU14" s="1382"/>
      <c r="AV14" s="1382"/>
      <c r="AW14" s="951"/>
      <c r="AX14" s="1408" t="s">
        <v>1259</v>
      </c>
      <c r="AY14" s="1409"/>
      <c r="AZ14" s="1409"/>
      <c r="BA14" s="1409"/>
      <c r="BB14" s="1409"/>
      <c r="BC14" s="1409"/>
      <c r="BD14" s="1409"/>
      <c r="BE14" s="1409"/>
      <c r="BF14" s="1409"/>
      <c r="BG14" s="1409"/>
      <c r="BH14" s="1409"/>
      <c r="BI14" s="1409"/>
      <c r="BJ14" s="1409"/>
      <c r="BK14" s="1409"/>
      <c r="BL14" s="950"/>
      <c r="BM14" s="1382" t="s">
        <v>1040</v>
      </c>
      <c r="BN14" s="1382"/>
      <c r="BO14" s="1382"/>
      <c r="BP14" s="1382"/>
      <c r="BQ14" s="1382"/>
      <c r="BR14" s="951"/>
      <c r="BS14" s="1443" t="s">
        <v>1041</v>
      </c>
      <c r="BT14" s="1449"/>
      <c r="BU14" s="1449"/>
      <c r="BV14" s="1449"/>
      <c r="BW14" s="1449"/>
      <c r="BX14" s="1449"/>
      <c r="BY14" s="1449"/>
      <c r="BZ14" s="1449"/>
      <c r="CA14" s="1449"/>
      <c r="CB14" s="1449"/>
      <c r="CC14" s="1449"/>
      <c r="CD14" s="1449"/>
      <c r="CE14" s="1450"/>
    </row>
    <row r="15" spans="1:83" ht="13.5" customHeight="1">
      <c r="A15" s="958"/>
      <c r="B15" s="959"/>
      <c r="C15" s="959"/>
      <c r="D15" s="959"/>
      <c r="E15" s="959"/>
      <c r="F15" s="959"/>
      <c r="G15" s="958"/>
      <c r="H15" s="958"/>
      <c r="I15" s="958"/>
      <c r="J15" s="958"/>
      <c r="K15" s="958"/>
      <c r="L15" s="958"/>
      <c r="M15" s="958"/>
      <c r="N15" s="958"/>
      <c r="O15" s="958"/>
      <c r="P15" s="958"/>
      <c r="Q15" s="958"/>
      <c r="R15" s="958"/>
      <c r="S15" s="958"/>
      <c r="T15" s="958"/>
      <c r="U15" s="958"/>
      <c r="V15" s="958"/>
      <c r="W15" s="958"/>
      <c r="X15" s="958"/>
      <c r="Y15" s="958"/>
      <c r="Z15" s="958"/>
      <c r="AA15" s="958"/>
      <c r="AB15" s="958"/>
      <c r="AC15" s="958"/>
      <c r="AD15" s="958"/>
      <c r="AE15" s="958"/>
      <c r="AF15" s="958"/>
      <c r="AG15" s="958"/>
      <c r="AH15" s="958"/>
      <c r="AI15" s="958"/>
      <c r="AJ15" s="958"/>
      <c r="AK15" s="958"/>
      <c r="AL15" s="958"/>
      <c r="AM15" s="958"/>
      <c r="AN15" s="958"/>
      <c r="AO15" s="958"/>
      <c r="AP15" s="946"/>
      <c r="AQ15" s="952"/>
      <c r="AR15" s="1446"/>
      <c r="AS15" s="1446"/>
      <c r="AT15" s="1446"/>
      <c r="AU15" s="1446"/>
      <c r="AV15" s="1446"/>
      <c r="AW15" s="953"/>
      <c r="AX15" s="1411"/>
      <c r="AY15" s="1412"/>
      <c r="AZ15" s="1412"/>
      <c r="BA15" s="1412"/>
      <c r="BB15" s="1412"/>
      <c r="BC15" s="1412"/>
      <c r="BD15" s="1412"/>
      <c r="BE15" s="1412"/>
      <c r="BF15" s="1412"/>
      <c r="BG15" s="1412"/>
      <c r="BH15" s="1412"/>
      <c r="BI15" s="1412"/>
      <c r="BJ15" s="1412"/>
      <c r="BK15" s="1412"/>
      <c r="BL15" s="952"/>
      <c r="BM15" s="1446"/>
      <c r="BN15" s="1446"/>
      <c r="BO15" s="1446"/>
      <c r="BP15" s="1446"/>
      <c r="BQ15" s="1446"/>
      <c r="BR15" s="953"/>
      <c r="BS15" s="1451"/>
      <c r="BT15" s="1452"/>
      <c r="BU15" s="1452"/>
      <c r="BV15" s="1452"/>
      <c r="BW15" s="1452"/>
      <c r="BX15" s="1452"/>
      <c r="BY15" s="1452"/>
      <c r="BZ15" s="1452"/>
      <c r="CA15" s="1452"/>
      <c r="CB15" s="1452"/>
      <c r="CC15" s="1452"/>
      <c r="CD15" s="1452"/>
      <c r="CE15" s="1453"/>
    </row>
    <row r="16" spans="1:83" ht="13.5" customHeight="1">
      <c r="A16" s="950"/>
      <c r="B16" s="1457" t="s">
        <v>1032</v>
      </c>
      <c r="C16" s="1457"/>
      <c r="D16" s="1457"/>
      <c r="E16" s="1457"/>
      <c r="F16" s="1457"/>
      <c r="G16" s="951"/>
      <c r="H16" s="1356"/>
      <c r="I16" s="1357"/>
      <c r="J16" s="1357"/>
      <c r="K16" s="1357"/>
      <c r="L16" s="1357"/>
      <c r="M16" s="1357"/>
      <c r="N16" s="1357"/>
      <c r="O16" s="1357"/>
      <c r="P16" s="1357"/>
      <c r="Q16" s="1357"/>
      <c r="R16" s="1357"/>
      <c r="S16" s="1357"/>
      <c r="T16" s="1357"/>
      <c r="U16" s="1357"/>
      <c r="V16" s="1357"/>
      <c r="W16" s="1357"/>
      <c r="X16" s="1357"/>
      <c r="Y16" s="1357"/>
      <c r="Z16" s="1357"/>
      <c r="AA16" s="1357"/>
      <c r="AB16" s="1357"/>
      <c r="AC16" s="1357"/>
      <c r="AD16" s="1357"/>
      <c r="AE16" s="1357"/>
      <c r="AF16" s="1357"/>
      <c r="AG16" s="1357"/>
      <c r="AH16" s="1357"/>
      <c r="AI16" s="1357"/>
      <c r="AJ16" s="1357"/>
      <c r="AK16" s="1357"/>
      <c r="AL16" s="1357"/>
      <c r="AM16" s="1357"/>
      <c r="AN16" s="1357"/>
      <c r="AO16" s="1358"/>
      <c r="AP16" s="946"/>
      <c r="AQ16" s="955"/>
      <c r="AR16" s="1385"/>
      <c r="AS16" s="1385"/>
      <c r="AT16" s="1385"/>
      <c r="AU16" s="1385"/>
      <c r="AV16" s="1385"/>
      <c r="AW16" s="956"/>
      <c r="AX16" s="1447"/>
      <c r="AY16" s="1448"/>
      <c r="AZ16" s="1448"/>
      <c r="BA16" s="1448"/>
      <c r="BB16" s="1448"/>
      <c r="BC16" s="1448"/>
      <c r="BD16" s="1448"/>
      <c r="BE16" s="1448"/>
      <c r="BF16" s="1448"/>
      <c r="BG16" s="1448"/>
      <c r="BH16" s="1448"/>
      <c r="BI16" s="1448"/>
      <c r="BJ16" s="1448"/>
      <c r="BK16" s="1448"/>
      <c r="BL16" s="955"/>
      <c r="BM16" s="1385"/>
      <c r="BN16" s="1385"/>
      <c r="BO16" s="1385"/>
      <c r="BP16" s="1385"/>
      <c r="BQ16" s="1385"/>
      <c r="BR16" s="956"/>
      <c r="BS16" s="1454"/>
      <c r="BT16" s="1455"/>
      <c r="BU16" s="1455"/>
      <c r="BV16" s="1455"/>
      <c r="BW16" s="1455"/>
      <c r="BX16" s="1455"/>
      <c r="BY16" s="1455"/>
      <c r="BZ16" s="1455"/>
      <c r="CA16" s="1455"/>
      <c r="CB16" s="1455"/>
      <c r="CC16" s="1455"/>
      <c r="CD16" s="1455"/>
      <c r="CE16" s="1456"/>
    </row>
    <row r="17" spans="1:83" ht="13.5" customHeight="1">
      <c r="A17" s="952"/>
      <c r="B17" s="1458"/>
      <c r="C17" s="1458"/>
      <c r="D17" s="1458"/>
      <c r="E17" s="1458"/>
      <c r="F17" s="1458"/>
      <c r="G17" s="953"/>
      <c r="H17" s="1460"/>
      <c r="I17" s="1461"/>
      <c r="J17" s="1461"/>
      <c r="K17" s="1461"/>
      <c r="L17" s="1461"/>
      <c r="M17" s="1461"/>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c r="AL17" s="1461"/>
      <c r="AM17" s="1461"/>
      <c r="AN17" s="1461"/>
      <c r="AO17" s="1462"/>
      <c r="AP17" s="946"/>
      <c r="AQ17" s="960"/>
      <c r="AR17" s="960"/>
      <c r="AS17" s="960"/>
      <c r="AT17" s="960"/>
      <c r="AU17" s="960"/>
      <c r="AV17" s="960"/>
      <c r="AW17" s="960"/>
      <c r="AX17" s="960"/>
      <c r="AY17" s="960"/>
      <c r="AZ17" s="960"/>
      <c r="BA17" s="960"/>
      <c r="BB17" s="960"/>
      <c r="BC17" s="960"/>
      <c r="BD17" s="960"/>
      <c r="BE17" s="960"/>
      <c r="BF17" s="960"/>
      <c r="BG17" s="960"/>
      <c r="BH17" s="960"/>
      <c r="BI17" s="960"/>
      <c r="BJ17" s="960"/>
      <c r="BK17" s="960"/>
      <c r="BL17" s="960"/>
      <c r="BM17" s="960"/>
      <c r="BN17" s="960"/>
      <c r="BO17" s="960"/>
      <c r="BP17" s="960"/>
      <c r="BQ17" s="960"/>
      <c r="BR17" s="960"/>
      <c r="BS17" s="960"/>
      <c r="BT17" s="960"/>
      <c r="BU17" s="960"/>
      <c r="BV17" s="960"/>
      <c r="BW17" s="960"/>
      <c r="BX17" s="960"/>
      <c r="BY17" s="960"/>
      <c r="BZ17" s="960"/>
      <c r="CA17" s="960"/>
      <c r="CB17" s="960"/>
      <c r="CC17" s="960"/>
      <c r="CD17" s="960"/>
      <c r="CE17" s="960"/>
    </row>
    <row r="18" spans="1:83" ht="13.5" customHeight="1">
      <c r="A18" s="955"/>
      <c r="B18" s="1459"/>
      <c r="C18" s="1459"/>
      <c r="D18" s="1459"/>
      <c r="E18" s="1459"/>
      <c r="F18" s="1459"/>
      <c r="G18" s="956"/>
      <c r="H18" s="1359"/>
      <c r="I18" s="1360"/>
      <c r="J18" s="1360"/>
      <c r="K18" s="1360"/>
      <c r="L18" s="1360"/>
      <c r="M18" s="1360"/>
      <c r="N18" s="1360"/>
      <c r="O18" s="1360"/>
      <c r="P18" s="1360"/>
      <c r="Q18" s="1360"/>
      <c r="R18" s="1360"/>
      <c r="S18" s="1360"/>
      <c r="T18" s="1360"/>
      <c r="U18" s="1360"/>
      <c r="V18" s="1360"/>
      <c r="W18" s="1360"/>
      <c r="X18" s="1360"/>
      <c r="Y18" s="1360"/>
      <c r="Z18" s="1360"/>
      <c r="AA18" s="1360"/>
      <c r="AB18" s="1360"/>
      <c r="AC18" s="1360"/>
      <c r="AD18" s="1360"/>
      <c r="AE18" s="1360"/>
      <c r="AF18" s="1360"/>
      <c r="AG18" s="1360"/>
      <c r="AH18" s="1360"/>
      <c r="AI18" s="1360"/>
      <c r="AJ18" s="1360"/>
      <c r="AK18" s="1360"/>
      <c r="AL18" s="1360"/>
      <c r="AM18" s="1360"/>
      <c r="AN18" s="1360"/>
      <c r="AO18" s="1361"/>
      <c r="AP18" s="946"/>
      <c r="AQ18" s="950"/>
      <c r="AR18" s="1429" t="s">
        <v>1028</v>
      </c>
      <c r="AS18" s="1429"/>
      <c r="AT18" s="1429"/>
      <c r="AU18" s="1429"/>
      <c r="AV18" s="1429"/>
      <c r="AW18" s="951"/>
      <c r="AX18" s="1371" t="s">
        <v>1042</v>
      </c>
      <c r="AY18" s="1343"/>
      <c r="AZ18" s="1343"/>
      <c r="BA18" s="1343"/>
      <c r="BB18" s="1343"/>
      <c r="BC18" s="1343"/>
      <c r="BD18" s="1343"/>
      <c r="BE18" s="1343"/>
      <c r="BF18" s="1343"/>
      <c r="BG18" s="1344"/>
      <c r="BH18" s="1371" t="s">
        <v>1030</v>
      </c>
      <c r="BI18" s="1343"/>
      <c r="BJ18" s="1343"/>
      <c r="BK18" s="1343"/>
      <c r="BL18" s="1343"/>
      <c r="BM18" s="1343"/>
      <c r="BN18" s="1343"/>
      <c r="BO18" s="1343"/>
      <c r="BP18" s="1343"/>
      <c r="BQ18" s="1343"/>
      <c r="BR18" s="1343"/>
      <c r="BS18" s="1343"/>
      <c r="BT18" s="1343"/>
      <c r="BU18" s="1344"/>
      <c r="BV18" s="1371" t="s">
        <v>1031</v>
      </c>
      <c r="BW18" s="1343"/>
      <c r="BX18" s="1343"/>
      <c r="BY18" s="1343"/>
      <c r="BZ18" s="1343"/>
      <c r="CA18" s="1343"/>
      <c r="CB18" s="1343"/>
      <c r="CC18" s="1343"/>
      <c r="CD18" s="1343"/>
      <c r="CE18" s="1344"/>
    </row>
    <row r="19" spans="1:83" ht="13.5" customHeight="1">
      <c r="A19" s="950"/>
      <c r="B19" s="1457" t="s">
        <v>1043</v>
      </c>
      <c r="C19" s="1457"/>
      <c r="D19" s="1457"/>
      <c r="E19" s="1457"/>
      <c r="F19" s="1457"/>
      <c r="G19" s="951"/>
      <c r="H19" s="1465"/>
      <c r="I19" s="1466"/>
      <c r="J19" s="1466"/>
      <c r="K19" s="1466"/>
      <c r="L19" s="1466"/>
      <c r="M19" s="1466"/>
      <c r="N19" s="1466"/>
      <c r="O19" s="1466"/>
      <c r="P19" s="1466"/>
      <c r="Q19" s="1466"/>
      <c r="R19" s="1466"/>
      <c r="S19" s="1466"/>
      <c r="T19" s="1466"/>
      <c r="U19" s="1466"/>
      <c r="V19" s="1466"/>
      <c r="W19" s="1466"/>
      <c r="X19" s="1466"/>
      <c r="Y19" s="1466"/>
      <c r="Z19" s="1466"/>
      <c r="AA19" s="1466"/>
      <c r="AB19" s="1466"/>
      <c r="AC19" s="1466"/>
      <c r="AD19" s="1466"/>
      <c r="AE19" s="1466"/>
      <c r="AF19" s="1466"/>
      <c r="AG19" s="1466"/>
      <c r="AH19" s="1466"/>
      <c r="AI19" s="1466"/>
      <c r="AJ19" s="1466"/>
      <c r="AK19" s="1466"/>
      <c r="AL19" s="1466"/>
      <c r="AM19" s="1466"/>
      <c r="AN19" s="1466"/>
      <c r="AO19" s="1467"/>
      <c r="AP19" s="946"/>
      <c r="AQ19" s="952"/>
      <c r="AR19" s="1430"/>
      <c r="AS19" s="1430"/>
      <c r="AT19" s="1430"/>
      <c r="AU19" s="1430"/>
      <c r="AV19" s="1430"/>
      <c r="AW19" s="953"/>
      <c r="AX19" s="1373"/>
      <c r="AY19" s="1347"/>
      <c r="AZ19" s="1347"/>
      <c r="BA19" s="1347"/>
      <c r="BB19" s="1347"/>
      <c r="BC19" s="1347"/>
      <c r="BD19" s="1347"/>
      <c r="BE19" s="1347"/>
      <c r="BF19" s="1347"/>
      <c r="BG19" s="1348"/>
      <c r="BH19" s="1373"/>
      <c r="BI19" s="1347"/>
      <c r="BJ19" s="1347"/>
      <c r="BK19" s="1347"/>
      <c r="BL19" s="1347"/>
      <c r="BM19" s="1347"/>
      <c r="BN19" s="1347"/>
      <c r="BO19" s="1347"/>
      <c r="BP19" s="1347"/>
      <c r="BQ19" s="1347"/>
      <c r="BR19" s="1347"/>
      <c r="BS19" s="1347"/>
      <c r="BT19" s="1347"/>
      <c r="BU19" s="1348"/>
      <c r="BV19" s="1373"/>
      <c r="BW19" s="1347"/>
      <c r="BX19" s="1347"/>
      <c r="BY19" s="1347"/>
      <c r="BZ19" s="1347"/>
      <c r="CA19" s="1347"/>
      <c r="CB19" s="1347"/>
      <c r="CC19" s="1347"/>
      <c r="CD19" s="1347"/>
      <c r="CE19" s="1348"/>
    </row>
    <row r="20" spans="1:83" ht="13.5" customHeight="1">
      <c r="A20" s="952"/>
      <c r="B20" s="1458"/>
      <c r="C20" s="1458"/>
      <c r="D20" s="1458"/>
      <c r="E20" s="1458"/>
      <c r="F20" s="1458"/>
      <c r="G20" s="953"/>
      <c r="H20" s="1468"/>
      <c r="I20" s="1469"/>
      <c r="J20" s="1469"/>
      <c r="K20" s="1469"/>
      <c r="L20" s="1469"/>
      <c r="M20" s="1469"/>
      <c r="N20" s="1469"/>
      <c r="O20" s="1469"/>
      <c r="P20" s="1469"/>
      <c r="Q20" s="1469"/>
      <c r="R20" s="1469"/>
      <c r="S20" s="1469"/>
      <c r="T20" s="1469"/>
      <c r="U20" s="1469"/>
      <c r="V20" s="1469"/>
      <c r="W20" s="1469"/>
      <c r="X20" s="1469"/>
      <c r="Y20" s="1469"/>
      <c r="Z20" s="1469"/>
      <c r="AA20" s="1469"/>
      <c r="AB20" s="1469"/>
      <c r="AC20" s="1469"/>
      <c r="AD20" s="1469"/>
      <c r="AE20" s="1469"/>
      <c r="AF20" s="1469"/>
      <c r="AG20" s="1469"/>
      <c r="AH20" s="1469"/>
      <c r="AI20" s="1469"/>
      <c r="AJ20" s="1469"/>
      <c r="AK20" s="1469"/>
      <c r="AL20" s="1469"/>
      <c r="AM20" s="1469"/>
      <c r="AN20" s="1469"/>
      <c r="AO20" s="1470"/>
      <c r="AP20" s="961"/>
      <c r="AQ20" s="952"/>
      <c r="AR20" s="1430"/>
      <c r="AS20" s="1430"/>
      <c r="AT20" s="1430"/>
      <c r="AU20" s="1430"/>
      <c r="AV20" s="1430"/>
      <c r="AW20" s="953"/>
      <c r="AX20" s="1443" t="s">
        <v>1033</v>
      </c>
      <c r="AY20" s="1449"/>
      <c r="AZ20" s="1449"/>
      <c r="BA20" s="1449"/>
      <c r="BB20" s="1449"/>
      <c r="BC20" s="1449"/>
      <c r="BD20" s="1449"/>
      <c r="BE20" s="1449"/>
      <c r="BF20" s="1449"/>
      <c r="BG20" s="1450"/>
      <c r="BH20" s="1463" t="s">
        <v>1034</v>
      </c>
      <c r="BI20" s="1464"/>
      <c r="BJ20" s="1464"/>
      <c r="BK20" s="1464"/>
      <c r="BL20" s="1464"/>
      <c r="BM20" s="1438" t="s">
        <v>1035</v>
      </c>
      <c r="BN20" s="1439"/>
      <c r="BO20" s="1439"/>
      <c r="BP20" s="1439"/>
      <c r="BQ20" s="1439"/>
      <c r="BR20" s="1439"/>
      <c r="BS20" s="1439"/>
      <c r="BT20" s="1439"/>
      <c r="BU20" s="1440"/>
      <c r="BV20" s="1443" t="s">
        <v>1036</v>
      </c>
      <c r="BW20" s="1357"/>
      <c r="BX20" s="1357"/>
      <c r="BY20" s="1357"/>
      <c r="BZ20" s="1357"/>
      <c r="CA20" s="1357"/>
      <c r="CB20" s="1357"/>
      <c r="CC20" s="1357"/>
      <c r="CD20" s="1357"/>
      <c r="CE20" s="1358"/>
    </row>
    <row r="21" spans="1:83" ht="13.5" customHeight="1">
      <c r="A21" s="955"/>
      <c r="B21" s="1459"/>
      <c r="C21" s="1459"/>
      <c r="D21" s="1459"/>
      <c r="E21" s="1459"/>
      <c r="F21" s="1459"/>
      <c r="G21" s="956"/>
      <c r="H21" s="1471"/>
      <c r="I21" s="1472"/>
      <c r="J21" s="1472"/>
      <c r="K21" s="1472"/>
      <c r="L21" s="1472"/>
      <c r="M21" s="1472"/>
      <c r="N21" s="1472"/>
      <c r="O21" s="1472"/>
      <c r="P21" s="1472"/>
      <c r="Q21" s="1472"/>
      <c r="R21" s="1472"/>
      <c r="S21" s="1472"/>
      <c r="T21" s="1472"/>
      <c r="U21" s="1472"/>
      <c r="V21" s="1472"/>
      <c r="W21" s="1472"/>
      <c r="X21" s="1472"/>
      <c r="Y21" s="1472"/>
      <c r="Z21" s="1472"/>
      <c r="AA21" s="1472"/>
      <c r="AB21" s="1472"/>
      <c r="AC21" s="1472"/>
      <c r="AD21" s="1472"/>
      <c r="AE21" s="1472"/>
      <c r="AF21" s="1472"/>
      <c r="AG21" s="1472"/>
      <c r="AH21" s="1472"/>
      <c r="AI21" s="1472"/>
      <c r="AJ21" s="1472"/>
      <c r="AK21" s="1472"/>
      <c r="AL21" s="1472"/>
      <c r="AM21" s="1472"/>
      <c r="AN21" s="1472"/>
      <c r="AO21" s="1473"/>
      <c r="AP21" s="961"/>
      <c r="AQ21" s="952"/>
      <c r="AR21" s="1430"/>
      <c r="AS21" s="1430"/>
      <c r="AT21" s="1430"/>
      <c r="AU21" s="1430"/>
      <c r="AV21" s="1430"/>
      <c r="AW21" s="953"/>
      <c r="AX21" s="1454"/>
      <c r="AY21" s="1455"/>
      <c r="AZ21" s="1455"/>
      <c r="BA21" s="1455"/>
      <c r="BB21" s="1455"/>
      <c r="BC21" s="1455"/>
      <c r="BD21" s="1455"/>
      <c r="BE21" s="1455"/>
      <c r="BF21" s="1455"/>
      <c r="BG21" s="1456"/>
      <c r="BH21" s="1444" t="s">
        <v>1037</v>
      </c>
      <c r="BI21" s="1445"/>
      <c r="BJ21" s="1445"/>
      <c r="BK21" s="1445"/>
      <c r="BL21" s="1445"/>
      <c r="BM21" s="1441"/>
      <c r="BN21" s="1441"/>
      <c r="BO21" s="1441"/>
      <c r="BP21" s="1441"/>
      <c r="BQ21" s="1441"/>
      <c r="BR21" s="1441"/>
      <c r="BS21" s="1441"/>
      <c r="BT21" s="1441"/>
      <c r="BU21" s="1442"/>
      <c r="BV21" s="1359"/>
      <c r="BW21" s="1360"/>
      <c r="BX21" s="1360"/>
      <c r="BY21" s="1360"/>
      <c r="BZ21" s="1360"/>
      <c r="CA21" s="1360"/>
      <c r="CB21" s="1360"/>
      <c r="CC21" s="1360"/>
      <c r="CD21" s="1360"/>
      <c r="CE21" s="1361"/>
    </row>
    <row r="22" spans="1:83" ht="13.5" customHeight="1">
      <c r="A22" s="952"/>
      <c r="B22" s="1382" t="s">
        <v>1038</v>
      </c>
      <c r="C22" s="1382"/>
      <c r="D22" s="1382"/>
      <c r="E22" s="1382"/>
      <c r="F22" s="1382"/>
      <c r="G22" s="953"/>
      <c r="H22" s="1408" t="s">
        <v>1259</v>
      </c>
      <c r="I22" s="1409"/>
      <c r="J22" s="1409"/>
      <c r="K22" s="1409"/>
      <c r="L22" s="1409"/>
      <c r="M22" s="1409"/>
      <c r="N22" s="1409"/>
      <c r="O22" s="1409"/>
      <c r="P22" s="1409"/>
      <c r="Q22" s="1409"/>
      <c r="R22" s="1409"/>
      <c r="S22" s="1409"/>
      <c r="T22" s="1409"/>
      <c r="U22" s="1409"/>
      <c r="V22" s="962"/>
      <c r="W22" s="1382" t="s">
        <v>1040</v>
      </c>
      <c r="X22" s="1382"/>
      <c r="Y22" s="1382"/>
      <c r="Z22" s="1382"/>
      <c r="AA22" s="1382"/>
      <c r="AB22" s="951"/>
      <c r="AC22" s="1443" t="s">
        <v>1041</v>
      </c>
      <c r="AD22" s="1449"/>
      <c r="AE22" s="1449"/>
      <c r="AF22" s="1449"/>
      <c r="AG22" s="1449"/>
      <c r="AH22" s="1449"/>
      <c r="AI22" s="1449"/>
      <c r="AJ22" s="1449"/>
      <c r="AK22" s="1449"/>
      <c r="AL22" s="1449"/>
      <c r="AM22" s="1449"/>
      <c r="AN22" s="1449"/>
      <c r="AO22" s="1450"/>
      <c r="AP22" s="961"/>
      <c r="AQ22" s="952"/>
      <c r="AR22" s="1430"/>
      <c r="AS22" s="1430"/>
      <c r="AT22" s="1430"/>
      <c r="AU22" s="1430"/>
      <c r="AV22" s="1430"/>
      <c r="AW22" s="953"/>
      <c r="AX22" s="1443" t="s">
        <v>1033</v>
      </c>
      <c r="AY22" s="1449"/>
      <c r="AZ22" s="1449"/>
      <c r="BA22" s="1449"/>
      <c r="BB22" s="1449"/>
      <c r="BC22" s="1449"/>
      <c r="BD22" s="1449"/>
      <c r="BE22" s="1449"/>
      <c r="BF22" s="1449"/>
      <c r="BG22" s="1450"/>
      <c r="BH22" s="1463" t="s">
        <v>1034</v>
      </c>
      <c r="BI22" s="1464"/>
      <c r="BJ22" s="1464"/>
      <c r="BK22" s="1464"/>
      <c r="BL22" s="1464"/>
      <c r="BM22" s="1438" t="s">
        <v>1035</v>
      </c>
      <c r="BN22" s="1439"/>
      <c r="BO22" s="1439"/>
      <c r="BP22" s="1439"/>
      <c r="BQ22" s="1439"/>
      <c r="BR22" s="1439"/>
      <c r="BS22" s="1439"/>
      <c r="BT22" s="1439"/>
      <c r="BU22" s="1440"/>
      <c r="BV22" s="1443" t="s">
        <v>1036</v>
      </c>
      <c r="BW22" s="1357"/>
      <c r="BX22" s="1357"/>
      <c r="BY22" s="1357"/>
      <c r="BZ22" s="1357"/>
      <c r="CA22" s="1357"/>
      <c r="CB22" s="1357"/>
      <c r="CC22" s="1357"/>
      <c r="CD22" s="1357"/>
      <c r="CE22" s="1358"/>
    </row>
    <row r="23" spans="1:83" ht="13.5" customHeight="1">
      <c r="A23" s="952"/>
      <c r="B23" s="1446"/>
      <c r="C23" s="1446"/>
      <c r="D23" s="1446"/>
      <c r="E23" s="1446"/>
      <c r="F23" s="1446"/>
      <c r="G23" s="953"/>
      <c r="H23" s="1411"/>
      <c r="I23" s="1412"/>
      <c r="J23" s="1412"/>
      <c r="K23" s="1412"/>
      <c r="L23" s="1412"/>
      <c r="M23" s="1412"/>
      <c r="N23" s="1412"/>
      <c r="O23" s="1412"/>
      <c r="P23" s="1412"/>
      <c r="Q23" s="1412"/>
      <c r="R23" s="1412"/>
      <c r="S23" s="1412"/>
      <c r="T23" s="1412"/>
      <c r="U23" s="1412"/>
      <c r="V23" s="963"/>
      <c r="W23" s="1446"/>
      <c r="X23" s="1446"/>
      <c r="Y23" s="1446"/>
      <c r="Z23" s="1446"/>
      <c r="AA23" s="1446"/>
      <c r="AB23" s="953"/>
      <c r="AC23" s="1451"/>
      <c r="AD23" s="1452"/>
      <c r="AE23" s="1452"/>
      <c r="AF23" s="1452"/>
      <c r="AG23" s="1452"/>
      <c r="AH23" s="1452"/>
      <c r="AI23" s="1452"/>
      <c r="AJ23" s="1452"/>
      <c r="AK23" s="1452"/>
      <c r="AL23" s="1452"/>
      <c r="AM23" s="1452"/>
      <c r="AN23" s="1452"/>
      <c r="AO23" s="1453"/>
      <c r="AP23" s="964"/>
      <c r="AQ23" s="955"/>
      <c r="AR23" s="1431"/>
      <c r="AS23" s="1431"/>
      <c r="AT23" s="1431"/>
      <c r="AU23" s="1431"/>
      <c r="AV23" s="1431"/>
      <c r="AW23" s="956"/>
      <c r="AX23" s="1454"/>
      <c r="AY23" s="1455"/>
      <c r="AZ23" s="1455"/>
      <c r="BA23" s="1455"/>
      <c r="BB23" s="1455"/>
      <c r="BC23" s="1455"/>
      <c r="BD23" s="1455"/>
      <c r="BE23" s="1455"/>
      <c r="BF23" s="1455"/>
      <c r="BG23" s="1456"/>
      <c r="BH23" s="1444" t="s">
        <v>1037</v>
      </c>
      <c r="BI23" s="1445"/>
      <c r="BJ23" s="1445"/>
      <c r="BK23" s="1445"/>
      <c r="BL23" s="1445"/>
      <c r="BM23" s="1441"/>
      <c r="BN23" s="1441"/>
      <c r="BO23" s="1441"/>
      <c r="BP23" s="1441"/>
      <c r="BQ23" s="1441"/>
      <c r="BR23" s="1441"/>
      <c r="BS23" s="1441"/>
      <c r="BT23" s="1441"/>
      <c r="BU23" s="1442"/>
      <c r="BV23" s="1359"/>
      <c r="BW23" s="1360"/>
      <c r="BX23" s="1360"/>
      <c r="BY23" s="1360"/>
      <c r="BZ23" s="1360"/>
      <c r="CA23" s="1360"/>
      <c r="CB23" s="1360"/>
      <c r="CC23" s="1360"/>
      <c r="CD23" s="1360"/>
      <c r="CE23" s="1361"/>
    </row>
    <row r="24" spans="1:83" ht="13.5" customHeight="1">
      <c r="A24" s="955"/>
      <c r="B24" s="1385"/>
      <c r="C24" s="1385"/>
      <c r="D24" s="1385"/>
      <c r="E24" s="1385"/>
      <c r="F24" s="1385"/>
      <c r="G24" s="956"/>
      <c r="H24" s="1447"/>
      <c r="I24" s="1448"/>
      <c r="J24" s="1448"/>
      <c r="K24" s="1448"/>
      <c r="L24" s="1448"/>
      <c r="M24" s="1448"/>
      <c r="N24" s="1448"/>
      <c r="O24" s="1448"/>
      <c r="P24" s="1448"/>
      <c r="Q24" s="1448"/>
      <c r="R24" s="1448"/>
      <c r="S24" s="1448"/>
      <c r="T24" s="1448"/>
      <c r="U24" s="1448"/>
      <c r="V24" s="965"/>
      <c r="W24" s="1385"/>
      <c r="X24" s="1385"/>
      <c r="Y24" s="1385"/>
      <c r="Z24" s="1385"/>
      <c r="AA24" s="1385"/>
      <c r="AB24" s="956"/>
      <c r="AC24" s="1454"/>
      <c r="AD24" s="1455"/>
      <c r="AE24" s="1455"/>
      <c r="AF24" s="1455"/>
      <c r="AG24" s="1455"/>
      <c r="AH24" s="1455"/>
      <c r="AI24" s="1455"/>
      <c r="AJ24" s="1455"/>
      <c r="AK24" s="1455"/>
      <c r="AL24" s="1455"/>
      <c r="AM24" s="1455"/>
      <c r="AN24" s="1455"/>
      <c r="AO24" s="1456"/>
      <c r="AP24" s="964"/>
      <c r="AQ24" s="946"/>
      <c r="AR24" s="946"/>
      <c r="AS24" s="946"/>
      <c r="AT24" s="946"/>
      <c r="AU24" s="946"/>
      <c r="AV24" s="946"/>
      <c r="AW24" s="946"/>
      <c r="AX24" s="946"/>
      <c r="AY24" s="946"/>
      <c r="AZ24" s="946"/>
      <c r="BA24" s="946"/>
      <c r="BB24" s="946"/>
      <c r="BC24" s="946"/>
      <c r="BD24" s="946"/>
      <c r="BE24" s="946"/>
      <c r="BF24" s="946"/>
      <c r="BG24" s="946"/>
      <c r="BH24" s="946"/>
      <c r="BI24" s="946"/>
      <c r="BJ24" s="946"/>
      <c r="BK24" s="946"/>
      <c r="BL24" s="946"/>
      <c r="BM24" s="946"/>
      <c r="BN24" s="946"/>
      <c r="BO24" s="946"/>
      <c r="BP24" s="946"/>
      <c r="BQ24" s="946"/>
      <c r="BR24" s="946"/>
      <c r="BS24" s="946"/>
      <c r="BT24" s="946"/>
      <c r="BU24" s="946"/>
      <c r="BV24" s="946"/>
      <c r="BW24" s="946"/>
      <c r="BX24" s="946"/>
      <c r="BY24" s="946"/>
      <c r="BZ24" s="946"/>
      <c r="CA24" s="946"/>
      <c r="CB24" s="946"/>
      <c r="CC24" s="946"/>
      <c r="CD24" s="946"/>
      <c r="CE24" s="946"/>
    </row>
    <row r="25" spans="1:83" ht="13.5" customHeight="1">
      <c r="A25" s="946"/>
      <c r="B25" s="946"/>
      <c r="C25" s="946"/>
      <c r="D25" s="946"/>
      <c r="E25" s="946"/>
      <c r="F25" s="946"/>
      <c r="G25" s="946"/>
      <c r="H25" s="946"/>
      <c r="I25" s="946"/>
      <c r="J25" s="946"/>
      <c r="K25" s="946"/>
      <c r="L25" s="946"/>
      <c r="M25" s="946"/>
      <c r="N25" s="946"/>
      <c r="O25" s="946"/>
      <c r="P25" s="946"/>
      <c r="Q25" s="946"/>
      <c r="R25" s="946"/>
      <c r="S25" s="946"/>
      <c r="T25" s="946"/>
      <c r="U25" s="946"/>
      <c r="V25" s="946"/>
      <c r="W25" s="946"/>
      <c r="X25" s="946"/>
      <c r="Y25" s="946"/>
      <c r="Z25" s="946"/>
      <c r="AA25" s="946"/>
      <c r="AB25" s="946"/>
      <c r="AC25" s="946"/>
      <c r="AD25" s="946"/>
      <c r="AE25" s="946"/>
      <c r="AF25" s="946"/>
      <c r="AG25" s="946"/>
      <c r="AH25" s="946"/>
      <c r="AI25" s="946"/>
      <c r="AJ25" s="946"/>
      <c r="AK25" s="946"/>
      <c r="AL25" s="946"/>
      <c r="AM25" s="946"/>
      <c r="AN25" s="946"/>
      <c r="AO25" s="946"/>
      <c r="AP25" s="964"/>
      <c r="AQ25" s="950"/>
      <c r="AR25" s="1363" t="s">
        <v>1044</v>
      </c>
      <c r="AS25" s="1363"/>
      <c r="AT25" s="1363"/>
      <c r="AU25" s="1363"/>
      <c r="AV25" s="1363"/>
      <c r="AW25" s="951"/>
      <c r="AX25" s="966" t="s">
        <v>1045</v>
      </c>
      <c r="AY25" s="1363" t="s">
        <v>1046</v>
      </c>
      <c r="AZ25" s="1363"/>
      <c r="BA25" s="1363"/>
      <c r="BB25" s="1363"/>
      <c r="BC25" s="967"/>
      <c r="BD25" s="1363" t="s">
        <v>1047</v>
      </c>
      <c r="BE25" s="1363"/>
      <c r="BF25" s="1363"/>
      <c r="BG25" s="1363"/>
      <c r="BH25" s="1363"/>
      <c r="BI25" s="1363"/>
      <c r="BJ25" s="1363"/>
      <c r="BK25" s="1363"/>
      <c r="BL25" s="1363"/>
      <c r="BM25" s="1363"/>
      <c r="BN25" s="1414" t="s">
        <v>1048</v>
      </c>
      <c r="BO25" s="1414"/>
      <c r="BP25" s="1414"/>
      <c r="BQ25" s="1414"/>
      <c r="BR25" s="1414"/>
      <c r="BS25" s="1414"/>
      <c r="BT25" s="1414"/>
      <c r="BU25" s="1414"/>
      <c r="BV25" s="1414"/>
      <c r="BW25" s="1363" t="s">
        <v>1049</v>
      </c>
      <c r="BX25" s="1363"/>
      <c r="BY25" s="1363"/>
      <c r="BZ25" s="1363"/>
      <c r="CA25" s="1363"/>
      <c r="CB25" s="1363"/>
      <c r="CC25" s="1363"/>
      <c r="CD25" s="1363"/>
      <c r="CE25" s="1364"/>
    </row>
    <row r="26" spans="1:83" ht="13.5" customHeight="1">
      <c r="A26" s="950"/>
      <c r="B26" s="1429" t="s">
        <v>1050</v>
      </c>
      <c r="C26" s="1429"/>
      <c r="D26" s="1429"/>
      <c r="E26" s="1429"/>
      <c r="F26" s="1429"/>
      <c r="G26" s="951"/>
      <c r="H26" s="968" t="s">
        <v>1045</v>
      </c>
      <c r="I26" s="1382" t="s">
        <v>127</v>
      </c>
      <c r="J26" s="1382"/>
      <c r="K26" s="1382"/>
      <c r="L26" s="1382"/>
      <c r="M26" s="967"/>
      <c r="N26" s="1371" t="s">
        <v>1051</v>
      </c>
      <c r="O26" s="1343"/>
      <c r="P26" s="1343"/>
      <c r="Q26" s="1343"/>
      <c r="R26" s="1343"/>
      <c r="S26" s="1343"/>
      <c r="T26" s="1343"/>
      <c r="U26" s="1343"/>
      <c r="V26" s="1343"/>
      <c r="W26" s="1343"/>
      <c r="X26" s="1343"/>
      <c r="Y26" s="1343"/>
      <c r="Z26" s="1343"/>
      <c r="AA26" s="1343"/>
      <c r="AB26" s="1344"/>
      <c r="AC26" s="1371" t="s">
        <v>1052</v>
      </c>
      <c r="AD26" s="1343"/>
      <c r="AE26" s="1343"/>
      <c r="AF26" s="1343"/>
      <c r="AG26" s="1343"/>
      <c r="AH26" s="1343"/>
      <c r="AI26" s="1343"/>
      <c r="AJ26" s="1343"/>
      <c r="AK26" s="1343"/>
      <c r="AL26" s="1343"/>
      <c r="AM26" s="1343"/>
      <c r="AN26" s="1343"/>
      <c r="AO26" s="1344"/>
      <c r="AP26" s="946"/>
      <c r="AQ26" s="952"/>
      <c r="AR26" s="1366"/>
      <c r="AS26" s="1366"/>
      <c r="AT26" s="1366"/>
      <c r="AU26" s="1366"/>
      <c r="AV26" s="1366"/>
      <c r="AW26" s="953"/>
      <c r="AX26" s="957"/>
      <c r="AY26" s="1366"/>
      <c r="AZ26" s="1366"/>
      <c r="BA26" s="1366"/>
      <c r="BB26" s="1366"/>
      <c r="BC26" s="969"/>
      <c r="BD26" s="1369"/>
      <c r="BE26" s="1369"/>
      <c r="BF26" s="1369"/>
      <c r="BG26" s="1369"/>
      <c r="BH26" s="1369"/>
      <c r="BI26" s="1369"/>
      <c r="BJ26" s="1369"/>
      <c r="BK26" s="1369"/>
      <c r="BL26" s="1369"/>
      <c r="BM26" s="1369"/>
      <c r="BN26" s="1414"/>
      <c r="BO26" s="1414"/>
      <c r="BP26" s="1414"/>
      <c r="BQ26" s="1414"/>
      <c r="BR26" s="1414"/>
      <c r="BS26" s="1414"/>
      <c r="BT26" s="1414"/>
      <c r="BU26" s="1414"/>
      <c r="BV26" s="1414"/>
      <c r="BW26" s="1369"/>
      <c r="BX26" s="1369"/>
      <c r="BY26" s="1369"/>
      <c r="BZ26" s="1369"/>
      <c r="CA26" s="1369"/>
      <c r="CB26" s="1369"/>
      <c r="CC26" s="1369"/>
      <c r="CD26" s="1369"/>
      <c r="CE26" s="1370"/>
    </row>
    <row r="27" spans="1:83" ht="13.5" customHeight="1">
      <c r="A27" s="952"/>
      <c r="B27" s="1430"/>
      <c r="C27" s="1430"/>
      <c r="D27" s="1430"/>
      <c r="E27" s="1430"/>
      <c r="F27" s="1430"/>
      <c r="G27" s="953"/>
      <c r="H27" s="970"/>
      <c r="I27" s="1385"/>
      <c r="J27" s="1385"/>
      <c r="K27" s="1385"/>
      <c r="L27" s="1385"/>
      <c r="M27" s="971"/>
      <c r="N27" s="1373"/>
      <c r="O27" s="1347"/>
      <c r="P27" s="1347"/>
      <c r="Q27" s="1347"/>
      <c r="R27" s="1347"/>
      <c r="S27" s="1347"/>
      <c r="T27" s="1347"/>
      <c r="U27" s="1347"/>
      <c r="V27" s="1347"/>
      <c r="W27" s="1347"/>
      <c r="X27" s="1347"/>
      <c r="Y27" s="1347"/>
      <c r="Z27" s="1347"/>
      <c r="AA27" s="1347"/>
      <c r="AB27" s="1348"/>
      <c r="AC27" s="1373"/>
      <c r="AD27" s="1347"/>
      <c r="AE27" s="1347"/>
      <c r="AF27" s="1347"/>
      <c r="AG27" s="1347"/>
      <c r="AH27" s="1347"/>
      <c r="AI27" s="1347"/>
      <c r="AJ27" s="1347"/>
      <c r="AK27" s="1347"/>
      <c r="AL27" s="1347"/>
      <c r="AM27" s="1347"/>
      <c r="AN27" s="1347"/>
      <c r="AO27" s="1348"/>
      <c r="AP27" s="957"/>
      <c r="AQ27" s="952"/>
      <c r="AR27" s="1366"/>
      <c r="AS27" s="1366"/>
      <c r="AT27" s="1366"/>
      <c r="AU27" s="1366"/>
      <c r="AV27" s="1366"/>
      <c r="AW27" s="953"/>
      <c r="AX27" s="946"/>
      <c r="AY27" s="1366"/>
      <c r="AZ27" s="1366"/>
      <c r="BA27" s="1366"/>
      <c r="BB27" s="1366"/>
      <c r="BC27" s="953"/>
      <c r="BD27" s="1403" t="s">
        <v>1053</v>
      </c>
      <c r="BE27" s="1403"/>
      <c r="BF27" s="1403"/>
      <c r="BG27" s="1403"/>
      <c r="BH27" s="1403"/>
      <c r="BI27" s="1403"/>
      <c r="BJ27" s="1403"/>
      <c r="BK27" s="1403"/>
      <c r="BL27" s="1403"/>
      <c r="BM27" s="1403"/>
      <c r="BN27" s="1405" t="s">
        <v>1053</v>
      </c>
      <c r="BO27" s="1405"/>
      <c r="BP27" s="1405"/>
      <c r="BQ27" s="1405"/>
      <c r="BR27" s="1405"/>
      <c r="BS27" s="1405"/>
      <c r="BT27" s="1405"/>
      <c r="BU27" s="1405"/>
      <c r="BV27" s="1405"/>
      <c r="BW27" s="1403" t="s">
        <v>1053</v>
      </c>
      <c r="BX27" s="1403"/>
      <c r="BY27" s="1403"/>
      <c r="BZ27" s="1403"/>
      <c r="CA27" s="1403"/>
      <c r="CB27" s="1403"/>
      <c r="CC27" s="1403"/>
      <c r="CD27" s="1403"/>
      <c r="CE27" s="1406"/>
    </row>
    <row r="28" spans="1:83" ht="13.5" customHeight="1">
      <c r="A28" s="952"/>
      <c r="B28" s="1430"/>
      <c r="C28" s="1430"/>
      <c r="D28" s="1430"/>
      <c r="E28" s="1430"/>
      <c r="F28" s="1430"/>
      <c r="G28" s="953"/>
      <c r="H28" s="950"/>
      <c r="I28" s="1382" t="s">
        <v>1054</v>
      </c>
      <c r="J28" s="1382"/>
      <c r="K28" s="1382"/>
      <c r="L28" s="1382"/>
      <c r="M28" s="951"/>
      <c r="N28" s="1432"/>
      <c r="O28" s="1433"/>
      <c r="P28" s="1433"/>
      <c r="Q28" s="1433"/>
      <c r="R28" s="1433"/>
      <c r="S28" s="1433"/>
      <c r="T28" s="1433"/>
      <c r="U28" s="1433"/>
      <c r="V28" s="1433"/>
      <c r="W28" s="1433"/>
      <c r="X28" s="1433"/>
      <c r="Y28" s="1433"/>
      <c r="Z28" s="1433"/>
      <c r="AA28" s="1433"/>
      <c r="AB28" s="1434"/>
      <c r="AC28" s="1432"/>
      <c r="AD28" s="1433"/>
      <c r="AE28" s="1433"/>
      <c r="AF28" s="1433"/>
      <c r="AG28" s="1433"/>
      <c r="AH28" s="1433"/>
      <c r="AI28" s="1433"/>
      <c r="AJ28" s="1433"/>
      <c r="AK28" s="1433"/>
      <c r="AL28" s="1433"/>
      <c r="AM28" s="1433"/>
      <c r="AN28" s="1433"/>
      <c r="AO28" s="1434"/>
      <c r="AP28" s="957"/>
      <c r="AQ28" s="952"/>
      <c r="AR28" s="1366"/>
      <c r="AS28" s="1366"/>
      <c r="AT28" s="1366"/>
      <c r="AU28" s="1366"/>
      <c r="AV28" s="1366"/>
      <c r="AW28" s="953"/>
      <c r="AX28" s="946"/>
      <c r="AY28" s="1366"/>
      <c r="AZ28" s="1366"/>
      <c r="BA28" s="1366"/>
      <c r="BB28" s="1366"/>
      <c r="BC28" s="953"/>
      <c r="BD28" s="1404"/>
      <c r="BE28" s="1404"/>
      <c r="BF28" s="1404"/>
      <c r="BG28" s="1404"/>
      <c r="BH28" s="1404"/>
      <c r="BI28" s="1404"/>
      <c r="BJ28" s="1404"/>
      <c r="BK28" s="1404"/>
      <c r="BL28" s="1404"/>
      <c r="BM28" s="1404"/>
      <c r="BN28" s="1405"/>
      <c r="BO28" s="1405"/>
      <c r="BP28" s="1405"/>
      <c r="BQ28" s="1405"/>
      <c r="BR28" s="1405"/>
      <c r="BS28" s="1405"/>
      <c r="BT28" s="1405"/>
      <c r="BU28" s="1405"/>
      <c r="BV28" s="1405"/>
      <c r="BW28" s="1404"/>
      <c r="BX28" s="1404"/>
      <c r="BY28" s="1404"/>
      <c r="BZ28" s="1404"/>
      <c r="CA28" s="1404"/>
      <c r="CB28" s="1404"/>
      <c r="CC28" s="1404"/>
      <c r="CD28" s="1404"/>
      <c r="CE28" s="1407"/>
    </row>
    <row r="29" spans="1:83" ht="13.5" customHeight="1">
      <c r="A29" s="952"/>
      <c r="B29" s="1430"/>
      <c r="C29" s="1430"/>
      <c r="D29" s="1430"/>
      <c r="E29" s="1430"/>
      <c r="F29" s="1430"/>
      <c r="G29" s="953"/>
      <c r="H29" s="955"/>
      <c r="I29" s="1385"/>
      <c r="J29" s="1385"/>
      <c r="K29" s="1385"/>
      <c r="L29" s="1385"/>
      <c r="M29" s="956"/>
      <c r="N29" s="1435"/>
      <c r="O29" s="1436"/>
      <c r="P29" s="1436"/>
      <c r="Q29" s="1436"/>
      <c r="R29" s="1436"/>
      <c r="S29" s="1436"/>
      <c r="T29" s="1436"/>
      <c r="U29" s="1436"/>
      <c r="V29" s="1436"/>
      <c r="W29" s="1436"/>
      <c r="X29" s="1436"/>
      <c r="Y29" s="1436"/>
      <c r="Z29" s="1436"/>
      <c r="AA29" s="1436"/>
      <c r="AB29" s="1437"/>
      <c r="AC29" s="1435"/>
      <c r="AD29" s="1436"/>
      <c r="AE29" s="1436"/>
      <c r="AF29" s="1436"/>
      <c r="AG29" s="1436"/>
      <c r="AH29" s="1436"/>
      <c r="AI29" s="1436"/>
      <c r="AJ29" s="1436"/>
      <c r="AK29" s="1436"/>
      <c r="AL29" s="1436"/>
      <c r="AM29" s="1436"/>
      <c r="AN29" s="1436"/>
      <c r="AO29" s="1437"/>
      <c r="AP29" s="972"/>
      <c r="AQ29" s="952"/>
      <c r="AR29" s="1366"/>
      <c r="AS29" s="1366"/>
      <c r="AT29" s="1366"/>
      <c r="AU29" s="1366"/>
      <c r="AV29" s="1366"/>
      <c r="AW29" s="953"/>
      <c r="AX29" s="1362" t="s">
        <v>1055</v>
      </c>
      <c r="AY29" s="1415"/>
      <c r="AZ29" s="1415"/>
      <c r="BA29" s="1415"/>
      <c r="BB29" s="1415"/>
      <c r="BC29" s="1416"/>
      <c r="BD29" s="1371" t="s">
        <v>1056</v>
      </c>
      <c r="BE29" s="1343"/>
      <c r="BF29" s="1343"/>
      <c r="BG29" s="1343"/>
      <c r="BH29" s="1343"/>
      <c r="BI29" s="1343"/>
      <c r="BJ29" s="1343"/>
      <c r="BK29" s="1371" t="s">
        <v>1047</v>
      </c>
      <c r="BL29" s="1343"/>
      <c r="BM29" s="1343"/>
      <c r="BN29" s="1343"/>
      <c r="BO29" s="1343"/>
      <c r="BP29" s="1343"/>
      <c r="BQ29" s="1343"/>
      <c r="BR29" s="1344"/>
      <c r="BS29" s="1371" t="s">
        <v>1048</v>
      </c>
      <c r="BT29" s="1343"/>
      <c r="BU29" s="1343"/>
      <c r="BV29" s="1343"/>
      <c r="BW29" s="1343"/>
      <c r="BX29" s="1343"/>
      <c r="BY29" s="1344"/>
      <c r="BZ29" s="1371" t="s">
        <v>1049</v>
      </c>
      <c r="CA29" s="1343"/>
      <c r="CB29" s="1343"/>
      <c r="CC29" s="1343"/>
      <c r="CD29" s="1343"/>
      <c r="CE29" s="1344"/>
    </row>
    <row r="30" spans="1:83" ht="13.5" customHeight="1">
      <c r="A30" s="952"/>
      <c r="B30" s="1430"/>
      <c r="C30" s="1430"/>
      <c r="D30" s="1430"/>
      <c r="E30" s="1430"/>
      <c r="F30" s="1430"/>
      <c r="G30" s="953"/>
      <c r="H30" s="952"/>
      <c r="I30" s="1382" t="s">
        <v>1057</v>
      </c>
      <c r="J30" s="1382"/>
      <c r="K30" s="1382"/>
      <c r="L30" s="1382"/>
      <c r="M30" s="953"/>
      <c r="N30" s="1432"/>
      <c r="O30" s="1433"/>
      <c r="P30" s="1433"/>
      <c r="Q30" s="1433"/>
      <c r="R30" s="1433"/>
      <c r="S30" s="1433"/>
      <c r="T30" s="1433"/>
      <c r="U30" s="1433"/>
      <c r="V30" s="1433"/>
      <c r="W30" s="1433"/>
      <c r="X30" s="1433"/>
      <c r="Y30" s="1433"/>
      <c r="Z30" s="1433"/>
      <c r="AA30" s="1433"/>
      <c r="AB30" s="1434"/>
      <c r="AC30" s="1432"/>
      <c r="AD30" s="1433"/>
      <c r="AE30" s="1433"/>
      <c r="AF30" s="1433"/>
      <c r="AG30" s="1433"/>
      <c r="AH30" s="1433"/>
      <c r="AI30" s="1433"/>
      <c r="AJ30" s="1433"/>
      <c r="AK30" s="1433"/>
      <c r="AL30" s="1433"/>
      <c r="AM30" s="1433"/>
      <c r="AN30" s="1433"/>
      <c r="AO30" s="1434"/>
      <c r="AP30" s="972"/>
      <c r="AQ30" s="952"/>
      <c r="AR30" s="1366"/>
      <c r="AS30" s="1366"/>
      <c r="AT30" s="1366"/>
      <c r="AU30" s="1366"/>
      <c r="AV30" s="1366"/>
      <c r="AW30" s="953"/>
      <c r="AX30" s="1417"/>
      <c r="AY30" s="1418"/>
      <c r="AZ30" s="1418"/>
      <c r="BA30" s="1418"/>
      <c r="BB30" s="1418"/>
      <c r="BC30" s="1419"/>
      <c r="BD30" s="1373"/>
      <c r="BE30" s="1347"/>
      <c r="BF30" s="1347"/>
      <c r="BG30" s="1347"/>
      <c r="BH30" s="1347"/>
      <c r="BI30" s="1347"/>
      <c r="BJ30" s="1347"/>
      <c r="BK30" s="1373"/>
      <c r="BL30" s="1347"/>
      <c r="BM30" s="1347"/>
      <c r="BN30" s="1347"/>
      <c r="BO30" s="1347"/>
      <c r="BP30" s="1347"/>
      <c r="BQ30" s="1347"/>
      <c r="BR30" s="1348"/>
      <c r="BS30" s="1373"/>
      <c r="BT30" s="1347"/>
      <c r="BU30" s="1347"/>
      <c r="BV30" s="1347"/>
      <c r="BW30" s="1347"/>
      <c r="BX30" s="1347"/>
      <c r="BY30" s="1348"/>
      <c r="BZ30" s="1373"/>
      <c r="CA30" s="1347"/>
      <c r="CB30" s="1347"/>
      <c r="CC30" s="1347"/>
      <c r="CD30" s="1347"/>
      <c r="CE30" s="1348"/>
    </row>
    <row r="31" spans="1:83" ht="13.5" customHeight="1">
      <c r="A31" s="955"/>
      <c r="B31" s="1431"/>
      <c r="C31" s="1431"/>
      <c r="D31" s="1431"/>
      <c r="E31" s="1431"/>
      <c r="F31" s="1431"/>
      <c r="G31" s="956"/>
      <c r="H31" s="955"/>
      <c r="I31" s="1385"/>
      <c r="J31" s="1385"/>
      <c r="K31" s="1385"/>
      <c r="L31" s="1385"/>
      <c r="M31" s="956"/>
      <c r="N31" s="1435"/>
      <c r="O31" s="1436"/>
      <c r="P31" s="1436"/>
      <c r="Q31" s="1436"/>
      <c r="R31" s="1436"/>
      <c r="S31" s="1436"/>
      <c r="T31" s="1436"/>
      <c r="U31" s="1436"/>
      <c r="V31" s="1436"/>
      <c r="W31" s="1436"/>
      <c r="X31" s="1436"/>
      <c r="Y31" s="1436"/>
      <c r="Z31" s="1436"/>
      <c r="AA31" s="1436"/>
      <c r="AB31" s="1437"/>
      <c r="AC31" s="1435"/>
      <c r="AD31" s="1436"/>
      <c r="AE31" s="1436"/>
      <c r="AF31" s="1436"/>
      <c r="AG31" s="1436"/>
      <c r="AH31" s="1436"/>
      <c r="AI31" s="1436"/>
      <c r="AJ31" s="1436"/>
      <c r="AK31" s="1436"/>
      <c r="AL31" s="1436"/>
      <c r="AM31" s="1436"/>
      <c r="AN31" s="1436"/>
      <c r="AO31" s="1437"/>
      <c r="AP31" s="972"/>
      <c r="AQ31" s="952"/>
      <c r="AR31" s="1366"/>
      <c r="AS31" s="1366"/>
      <c r="AT31" s="1366"/>
      <c r="AU31" s="1366"/>
      <c r="AV31" s="1366"/>
      <c r="AW31" s="953"/>
      <c r="AX31" s="1417"/>
      <c r="AY31" s="1418"/>
      <c r="AZ31" s="1418"/>
      <c r="BA31" s="1418"/>
      <c r="BB31" s="1418"/>
      <c r="BC31" s="1419"/>
      <c r="BD31" s="1371"/>
      <c r="BE31" s="1343"/>
      <c r="BF31" s="1343"/>
      <c r="BG31" s="1343"/>
      <c r="BH31" s="1343"/>
      <c r="BI31" s="1343"/>
      <c r="BJ31" s="1343"/>
      <c r="BK31" s="1371"/>
      <c r="BL31" s="1343"/>
      <c r="BM31" s="1343"/>
      <c r="BN31" s="1343"/>
      <c r="BO31" s="1343"/>
      <c r="BP31" s="1343"/>
      <c r="BQ31" s="1343"/>
      <c r="BR31" s="1344"/>
      <c r="BS31" s="1371"/>
      <c r="BT31" s="1343"/>
      <c r="BU31" s="1343"/>
      <c r="BV31" s="1343"/>
      <c r="BW31" s="1343"/>
      <c r="BX31" s="1343"/>
      <c r="BY31" s="1344"/>
      <c r="BZ31" s="1371"/>
      <c r="CA31" s="1343"/>
      <c r="CB31" s="1343"/>
      <c r="CC31" s="1343"/>
      <c r="CD31" s="1343"/>
      <c r="CE31" s="1344"/>
    </row>
    <row r="32" spans="1:83" ht="13.5" customHeight="1">
      <c r="A32" s="946"/>
      <c r="B32" s="946"/>
      <c r="C32" s="946"/>
      <c r="D32" s="946"/>
      <c r="E32" s="946"/>
      <c r="F32" s="946"/>
      <c r="G32" s="946"/>
      <c r="H32" s="946"/>
      <c r="I32" s="946"/>
      <c r="J32" s="946"/>
      <c r="K32" s="946"/>
      <c r="L32" s="946"/>
      <c r="M32" s="946"/>
      <c r="N32" s="946"/>
      <c r="O32" s="946"/>
      <c r="P32" s="946"/>
      <c r="Q32" s="946"/>
      <c r="R32" s="946"/>
      <c r="S32" s="946"/>
      <c r="T32" s="946"/>
      <c r="U32" s="946"/>
      <c r="V32" s="946"/>
      <c r="W32" s="946"/>
      <c r="X32" s="946"/>
      <c r="Y32" s="946"/>
      <c r="Z32" s="946"/>
      <c r="AA32" s="946"/>
      <c r="AB32" s="946"/>
      <c r="AC32" s="946"/>
      <c r="AD32" s="946"/>
      <c r="AE32" s="946"/>
      <c r="AF32" s="946"/>
      <c r="AG32" s="946"/>
      <c r="AH32" s="946"/>
      <c r="AI32" s="946"/>
      <c r="AJ32" s="946"/>
      <c r="AK32" s="946"/>
      <c r="AL32" s="946"/>
      <c r="AM32" s="946"/>
      <c r="AN32" s="946"/>
      <c r="AO32" s="946"/>
      <c r="AP32" s="972"/>
      <c r="AQ32" s="955"/>
      <c r="AR32" s="1369"/>
      <c r="AS32" s="1369"/>
      <c r="AT32" s="1369"/>
      <c r="AU32" s="1369"/>
      <c r="AV32" s="1369"/>
      <c r="AW32" s="956"/>
      <c r="AX32" s="1420"/>
      <c r="AY32" s="1421"/>
      <c r="AZ32" s="1421"/>
      <c r="BA32" s="1421"/>
      <c r="BB32" s="1421"/>
      <c r="BC32" s="1422"/>
      <c r="BD32" s="1373"/>
      <c r="BE32" s="1347"/>
      <c r="BF32" s="1347"/>
      <c r="BG32" s="1347"/>
      <c r="BH32" s="1347"/>
      <c r="BI32" s="1347"/>
      <c r="BJ32" s="1347"/>
      <c r="BK32" s="1373"/>
      <c r="BL32" s="1347"/>
      <c r="BM32" s="1347"/>
      <c r="BN32" s="1347"/>
      <c r="BO32" s="1347"/>
      <c r="BP32" s="1347"/>
      <c r="BQ32" s="1347"/>
      <c r="BR32" s="1348"/>
      <c r="BS32" s="1373"/>
      <c r="BT32" s="1347"/>
      <c r="BU32" s="1347"/>
      <c r="BV32" s="1347"/>
      <c r="BW32" s="1347"/>
      <c r="BX32" s="1347"/>
      <c r="BY32" s="1348"/>
      <c r="BZ32" s="1373"/>
      <c r="CA32" s="1347"/>
      <c r="CB32" s="1347"/>
      <c r="CC32" s="1347"/>
      <c r="CD32" s="1347"/>
      <c r="CE32" s="1348"/>
    </row>
    <row r="33" spans="1:83" ht="13.5" customHeight="1">
      <c r="A33" s="950"/>
      <c r="B33" s="1363" t="s">
        <v>1044</v>
      </c>
      <c r="C33" s="1363"/>
      <c r="D33" s="1363"/>
      <c r="E33" s="1363"/>
      <c r="F33" s="1363"/>
      <c r="G33" s="951"/>
      <c r="H33" s="966" t="s">
        <v>1045</v>
      </c>
      <c r="I33" s="1363" t="s">
        <v>1046</v>
      </c>
      <c r="J33" s="1363"/>
      <c r="K33" s="1363"/>
      <c r="L33" s="1363"/>
      <c r="M33" s="967"/>
      <c r="N33" s="1363" t="s">
        <v>1047</v>
      </c>
      <c r="O33" s="1363"/>
      <c r="P33" s="1363"/>
      <c r="Q33" s="1363"/>
      <c r="R33" s="1363"/>
      <c r="S33" s="1363"/>
      <c r="T33" s="1363"/>
      <c r="U33" s="1363"/>
      <c r="V33" s="1363"/>
      <c r="W33" s="1363"/>
      <c r="X33" s="1414" t="s">
        <v>1048</v>
      </c>
      <c r="Y33" s="1414"/>
      <c r="Z33" s="1414"/>
      <c r="AA33" s="1414"/>
      <c r="AB33" s="1414"/>
      <c r="AC33" s="1414"/>
      <c r="AD33" s="1414"/>
      <c r="AE33" s="1414"/>
      <c r="AF33" s="1414"/>
      <c r="AG33" s="1363" t="s">
        <v>1049</v>
      </c>
      <c r="AH33" s="1363"/>
      <c r="AI33" s="1363"/>
      <c r="AJ33" s="1363"/>
      <c r="AK33" s="1363"/>
      <c r="AL33" s="1363"/>
      <c r="AM33" s="1363"/>
      <c r="AN33" s="1363"/>
      <c r="AO33" s="1364"/>
      <c r="AP33" s="946"/>
      <c r="AQ33" s="946"/>
      <c r="AR33" s="946"/>
      <c r="AS33" s="946"/>
      <c r="AT33" s="946"/>
      <c r="AU33" s="946"/>
      <c r="AV33" s="946"/>
      <c r="AW33" s="946"/>
      <c r="AX33" s="946"/>
      <c r="AY33" s="946"/>
      <c r="AZ33" s="946"/>
      <c r="BA33" s="946"/>
      <c r="BB33" s="946"/>
      <c r="BC33" s="946"/>
      <c r="BD33" s="946"/>
      <c r="BE33" s="946"/>
      <c r="BF33" s="946"/>
      <c r="BG33" s="946"/>
      <c r="BH33" s="946"/>
      <c r="BI33" s="946"/>
      <c r="BJ33" s="946"/>
      <c r="BK33" s="946"/>
      <c r="BL33" s="946"/>
      <c r="BM33" s="946"/>
      <c r="BN33" s="946"/>
      <c r="BO33" s="946"/>
      <c r="BP33" s="946"/>
      <c r="BQ33" s="946"/>
      <c r="BR33" s="946"/>
      <c r="BS33" s="946"/>
      <c r="BT33" s="946"/>
      <c r="BU33" s="946"/>
      <c r="BV33" s="946"/>
      <c r="BW33" s="946"/>
      <c r="BX33" s="946"/>
      <c r="BY33" s="946"/>
      <c r="BZ33" s="946"/>
      <c r="CA33" s="946"/>
      <c r="CB33" s="946"/>
      <c r="CC33" s="946"/>
      <c r="CD33" s="946"/>
      <c r="CE33" s="946"/>
    </row>
    <row r="34" spans="1:83" ht="13.5" customHeight="1">
      <c r="A34" s="952"/>
      <c r="B34" s="1366"/>
      <c r="C34" s="1366"/>
      <c r="D34" s="1366"/>
      <c r="E34" s="1366"/>
      <c r="F34" s="1366"/>
      <c r="G34" s="953"/>
      <c r="H34" s="957"/>
      <c r="I34" s="1366"/>
      <c r="J34" s="1366"/>
      <c r="K34" s="1366"/>
      <c r="L34" s="1366"/>
      <c r="M34" s="969"/>
      <c r="N34" s="1369"/>
      <c r="O34" s="1369"/>
      <c r="P34" s="1369"/>
      <c r="Q34" s="1369"/>
      <c r="R34" s="1369"/>
      <c r="S34" s="1369"/>
      <c r="T34" s="1369"/>
      <c r="U34" s="1369"/>
      <c r="V34" s="1369"/>
      <c r="W34" s="1369"/>
      <c r="X34" s="1414"/>
      <c r="Y34" s="1414"/>
      <c r="Z34" s="1414"/>
      <c r="AA34" s="1414"/>
      <c r="AB34" s="1414"/>
      <c r="AC34" s="1414"/>
      <c r="AD34" s="1414"/>
      <c r="AE34" s="1414"/>
      <c r="AF34" s="1414"/>
      <c r="AG34" s="1369"/>
      <c r="AH34" s="1369"/>
      <c r="AI34" s="1369"/>
      <c r="AJ34" s="1369"/>
      <c r="AK34" s="1369"/>
      <c r="AL34" s="1369"/>
      <c r="AM34" s="1369"/>
      <c r="AN34" s="1369"/>
      <c r="AO34" s="1370"/>
      <c r="AP34" s="946"/>
      <c r="AQ34" s="1371" t="s">
        <v>1058</v>
      </c>
      <c r="AR34" s="1343"/>
      <c r="AS34" s="1343"/>
      <c r="AT34" s="1343"/>
      <c r="AU34" s="1343"/>
      <c r="AV34" s="1343"/>
      <c r="AW34" s="1343"/>
      <c r="AX34" s="1343"/>
      <c r="AY34" s="1344"/>
      <c r="AZ34" s="1371"/>
      <c r="BA34" s="1343"/>
      <c r="BB34" s="1343"/>
      <c r="BC34" s="1343"/>
      <c r="BD34" s="1343"/>
      <c r="BE34" s="1343"/>
      <c r="BF34" s="1343"/>
      <c r="BG34" s="1343"/>
      <c r="BH34" s="1343"/>
      <c r="BI34" s="1343"/>
      <c r="BJ34" s="1344"/>
      <c r="BK34" s="946"/>
      <c r="BL34" s="1371" t="s">
        <v>1059</v>
      </c>
      <c r="BM34" s="1343"/>
      <c r="BN34" s="1343"/>
      <c r="BO34" s="1343"/>
      <c r="BP34" s="1343"/>
      <c r="BQ34" s="1343"/>
      <c r="BR34" s="1343"/>
      <c r="BS34" s="1343"/>
      <c r="BT34" s="1344"/>
      <c r="BU34" s="1371"/>
      <c r="BV34" s="1343"/>
      <c r="BW34" s="1343"/>
      <c r="BX34" s="1343"/>
      <c r="BY34" s="1343"/>
      <c r="BZ34" s="1343"/>
      <c r="CA34" s="1343"/>
      <c r="CB34" s="1343"/>
      <c r="CC34" s="1343"/>
      <c r="CD34" s="1343"/>
      <c r="CE34" s="1344"/>
    </row>
    <row r="35" spans="1:83" ht="13.5" customHeight="1">
      <c r="A35" s="952"/>
      <c r="B35" s="1366"/>
      <c r="C35" s="1366"/>
      <c r="D35" s="1366"/>
      <c r="E35" s="1366"/>
      <c r="F35" s="1366"/>
      <c r="G35" s="953"/>
      <c r="H35" s="946"/>
      <c r="I35" s="1366"/>
      <c r="J35" s="1366"/>
      <c r="K35" s="1366"/>
      <c r="L35" s="1366"/>
      <c r="M35" s="953"/>
      <c r="N35" s="1403" t="s">
        <v>1053</v>
      </c>
      <c r="O35" s="1403"/>
      <c r="P35" s="1403"/>
      <c r="Q35" s="1403"/>
      <c r="R35" s="1403"/>
      <c r="S35" s="1403"/>
      <c r="T35" s="1403"/>
      <c r="U35" s="1403"/>
      <c r="V35" s="1403"/>
      <c r="W35" s="1403"/>
      <c r="X35" s="1405" t="s">
        <v>1053</v>
      </c>
      <c r="Y35" s="1405"/>
      <c r="Z35" s="1405"/>
      <c r="AA35" s="1405"/>
      <c r="AB35" s="1405"/>
      <c r="AC35" s="1405"/>
      <c r="AD35" s="1405"/>
      <c r="AE35" s="1405"/>
      <c r="AF35" s="1405"/>
      <c r="AG35" s="1403" t="s">
        <v>1053</v>
      </c>
      <c r="AH35" s="1403"/>
      <c r="AI35" s="1403"/>
      <c r="AJ35" s="1403"/>
      <c r="AK35" s="1403"/>
      <c r="AL35" s="1403"/>
      <c r="AM35" s="1403"/>
      <c r="AN35" s="1403"/>
      <c r="AO35" s="1406"/>
      <c r="AP35" s="946"/>
      <c r="AQ35" s="1372"/>
      <c r="AR35" s="1345"/>
      <c r="AS35" s="1345"/>
      <c r="AT35" s="1345"/>
      <c r="AU35" s="1345"/>
      <c r="AV35" s="1345"/>
      <c r="AW35" s="1345"/>
      <c r="AX35" s="1345"/>
      <c r="AY35" s="1346"/>
      <c r="AZ35" s="1372"/>
      <c r="BA35" s="1345"/>
      <c r="BB35" s="1345"/>
      <c r="BC35" s="1345"/>
      <c r="BD35" s="1345"/>
      <c r="BE35" s="1345"/>
      <c r="BF35" s="1345"/>
      <c r="BG35" s="1345"/>
      <c r="BH35" s="1345"/>
      <c r="BI35" s="1345"/>
      <c r="BJ35" s="1346"/>
      <c r="BK35" s="946"/>
      <c r="BL35" s="1372"/>
      <c r="BM35" s="1345"/>
      <c r="BN35" s="1345"/>
      <c r="BO35" s="1345"/>
      <c r="BP35" s="1345"/>
      <c r="BQ35" s="1345"/>
      <c r="BR35" s="1345"/>
      <c r="BS35" s="1345"/>
      <c r="BT35" s="1346"/>
      <c r="BU35" s="1372"/>
      <c r="BV35" s="1345"/>
      <c r="BW35" s="1345"/>
      <c r="BX35" s="1345"/>
      <c r="BY35" s="1345"/>
      <c r="BZ35" s="1345"/>
      <c r="CA35" s="1345"/>
      <c r="CB35" s="1345"/>
      <c r="CC35" s="1345"/>
      <c r="CD35" s="1345"/>
      <c r="CE35" s="1346"/>
    </row>
    <row r="36" spans="1:83" ht="13.5" customHeight="1">
      <c r="A36" s="952"/>
      <c r="B36" s="1366"/>
      <c r="C36" s="1366"/>
      <c r="D36" s="1366"/>
      <c r="E36" s="1366"/>
      <c r="F36" s="1366"/>
      <c r="G36" s="953"/>
      <c r="H36" s="946"/>
      <c r="I36" s="1366"/>
      <c r="J36" s="1366"/>
      <c r="K36" s="1366"/>
      <c r="L36" s="1366"/>
      <c r="M36" s="953"/>
      <c r="N36" s="1404"/>
      <c r="O36" s="1404"/>
      <c r="P36" s="1404"/>
      <c r="Q36" s="1404"/>
      <c r="R36" s="1404"/>
      <c r="S36" s="1404"/>
      <c r="T36" s="1404"/>
      <c r="U36" s="1404"/>
      <c r="V36" s="1404"/>
      <c r="W36" s="1404"/>
      <c r="X36" s="1405"/>
      <c r="Y36" s="1405"/>
      <c r="Z36" s="1405"/>
      <c r="AA36" s="1405"/>
      <c r="AB36" s="1405"/>
      <c r="AC36" s="1405"/>
      <c r="AD36" s="1405"/>
      <c r="AE36" s="1405"/>
      <c r="AF36" s="1405"/>
      <c r="AG36" s="1404"/>
      <c r="AH36" s="1404"/>
      <c r="AI36" s="1404"/>
      <c r="AJ36" s="1404"/>
      <c r="AK36" s="1404"/>
      <c r="AL36" s="1404"/>
      <c r="AM36" s="1404"/>
      <c r="AN36" s="1404"/>
      <c r="AO36" s="1407"/>
      <c r="AP36" s="946"/>
      <c r="AQ36" s="952"/>
      <c r="AR36" s="946"/>
      <c r="AS36" s="1408" t="s">
        <v>1060</v>
      </c>
      <c r="AT36" s="1409"/>
      <c r="AU36" s="1409"/>
      <c r="AV36" s="1409"/>
      <c r="AW36" s="1409"/>
      <c r="AX36" s="1409"/>
      <c r="AY36" s="1410"/>
      <c r="AZ36" s="1371"/>
      <c r="BA36" s="1343"/>
      <c r="BB36" s="1343"/>
      <c r="BC36" s="1343"/>
      <c r="BD36" s="1343"/>
      <c r="BE36" s="1343"/>
      <c r="BF36" s="1343"/>
      <c r="BG36" s="1343"/>
      <c r="BH36" s="1343"/>
      <c r="BI36" s="1343"/>
      <c r="BJ36" s="1344"/>
      <c r="BK36" s="946"/>
      <c r="BL36" s="1371" t="s">
        <v>1061</v>
      </c>
      <c r="BM36" s="1343"/>
      <c r="BN36" s="1343"/>
      <c r="BO36" s="1343"/>
      <c r="BP36" s="1343"/>
      <c r="BQ36" s="1343"/>
      <c r="BR36" s="1343"/>
      <c r="BS36" s="1343"/>
      <c r="BT36" s="1344"/>
      <c r="BU36" s="1371"/>
      <c r="BV36" s="1343"/>
      <c r="BW36" s="1343"/>
      <c r="BX36" s="1343"/>
      <c r="BY36" s="1343"/>
      <c r="BZ36" s="1343"/>
      <c r="CA36" s="1343"/>
      <c r="CB36" s="1343"/>
      <c r="CC36" s="1343"/>
      <c r="CD36" s="1343"/>
      <c r="CE36" s="1344"/>
    </row>
    <row r="37" spans="1:83" ht="13.5" customHeight="1">
      <c r="A37" s="952"/>
      <c r="B37" s="1366"/>
      <c r="C37" s="1366"/>
      <c r="D37" s="1366"/>
      <c r="E37" s="1366"/>
      <c r="F37" s="1366"/>
      <c r="G37" s="953"/>
      <c r="H37" s="1362" t="s">
        <v>1055</v>
      </c>
      <c r="I37" s="1415"/>
      <c r="J37" s="1415"/>
      <c r="K37" s="1415"/>
      <c r="L37" s="1415"/>
      <c r="M37" s="1416"/>
      <c r="N37" s="1343" t="s">
        <v>127</v>
      </c>
      <c r="O37" s="1343"/>
      <c r="P37" s="1343"/>
      <c r="Q37" s="1344"/>
      <c r="R37" s="1371" t="s">
        <v>1056</v>
      </c>
      <c r="S37" s="1343"/>
      <c r="T37" s="1343"/>
      <c r="U37" s="1343"/>
      <c r="V37" s="1343"/>
      <c r="W37" s="1343"/>
      <c r="X37" s="1344"/>
      <c r="Y37" s="1371" t="s">
        <v>1047</v>
      </c>
      <c r="Z37" s="1343"/>
      <c r="AA37" s="1343"/>
      <c r="AB37" s="1343"/>
      <c r="AC37" s="1343"/>
      <c r="AD37" s="1343"/>
      <c r="AE37" s="1371" t="s">
        <v>1048</v>
      </c>
      <c r="AF37" s="1343"/>
      <c r="AG37" s="1343"/>
      <c r="AH37" s="1343"/>
      <c r="AI37" s="1343"/>
      <c r="AJ37" s="1344"/>
      <c r="AK37" s="1343" t="s">
        <v>1049</v>
      </c>
      <c r="AL37" s="1343"/>
      <c r="AM37" s="1343"/>
      <c r="AN37" s="1343"/>
      <c r="AO37" s="1344"/>
      <c r="AP37" s="946"/>
      <c r="AQ37" s="952"/>
      <c r="AR37" s="946"/>
      <c r="AS37" s="1411"/>
      <c r="AT37" s="1412"/>
      <c r="AU37" s="1412"/>
      <c r="AV37" s="1412"/>
      <c r="AW37" s="1412"/>
      <c r="AX37" s="1412"/>
      <c r="AY37" s="1413"/>
      <c r="AZ37" s="1372"/>
      <c r="BA37" s="1345"/>
      <c r="BB37" s="1345"/>
      <c r="BC37" s="1345"/>
      <c r="BD37" s="1345"/>
      <c r="BE37" s="1345"/>
      <c r="BF37" s="1345"/>
      <c r="BG37" s="1345"/>
      <c r="BH37" s="1345"/>
      <c r="BI37" s="1345"/>
      <c r="BJ37" s="1346"/>
      <c r="BK37" s="946"/>
      <c r="BL37" s="1372"/>
      <c r="BM37" s="1345"/>
      <c r="BN37" s="1345"/>
      <c r="BO37" s="1345"/>
      <c r="BP37" s="1345"/>
      <c r="BQ37" s="1345"/>
      <c r="BR37" s="1345"/>
      <c r="BS37" s="1345"/>
      <c r="BT37" s="1346"/>
      <c r="BU37" s="1372"/>
      <c r="BV37" s="1345"/>
      <c r="BW37" s="1345"/>
      <c r="BX37" s="1345"/>
      <c r="BY37" s="1345"/>
      <c r="BZ37" s="1345"/>
      <c r="CA37" s="1345"/>
      <c r="CB37" s="1345"/>
      <c r="CC37" s="1345"/>
      <c r="CD37" s="1345"/>
      <c r="CE37" s="1346"/>
    </row>
    <row r="38" spans="1:83" ht="13.5" customHeight="1">
      <c r="A38" s="952"/>
      <c r="B38" s="1366"/>
      <c r="C38" s="1366"/>
      <c r="D38" s="1366"/>
      <c r="E38" s="1366"/>
      <c r="F38" s="1366"/>
      <c r="G38" s="953"/>
      <c r="H38" s="1417"/>
      <c r="I38" s="1418"/>
      <c r="J38" s="1418"/>
      <c r="K38" s="1418"/>
      <c r="L38" s="1418"/>
      <c r="M38" s="1419"/>
      <c r="N38" s="1347"/>
      <c r="O38" s="1347"/>
      <c r="P38" s="1347"/>
      <c r="Q38" s="1348"/>
      <c r="R38" s="1373"/>
      <c r="S38" s="1347"/>
      <c r="T38" s="1347"/>
      <c r="U38" s="1347"/>
      <c r="V38" s="1347"/>
      <c r="W38" s="1347"/>
      <c r="X38" s="1348"/>
      <c r="Y38" s="1373"/>
      <c r="Z38" s="1347"/>
      <c r="AA38" s="1347"/>
      <c r="AB38" s="1347"/>
      <c r="AC38" s="1347"/>
      <c r="AD38" s="1347"/>
      <c r="AE38" s="1373"/>
      <c r="AF38" s="1347"/>
      <c r="AG38" s="1347"/>
      <c r="AH38" s="1347"/>
      <c r="AI38" s="1347"/>
      <c r="AJ38" s="1348"/>
      <c r="AK38" s="1347"/>
      <c r="AL38" s="1347"/>
      <c r="AM38" s="1347"/>
      <c r="AN38" s="1347"/>
      <c r="AO38" s="1348"/>
      <c r="AP38" s="946"/>
      <c r="AQ38" s="1371" t="s">
        <v>1062</v>
      </c>
      <c r="AR38" s="1343"/>
      <c r="AS38" s="1343"/>
      <c r="AT38" s="1343"/>
      <c r="AU38" s="1343"/>
      <c r="AV38" s="1343"/>
      <c r="AW38" s="1343"/>
      <c r="AX38" s="1343"/>
      <c r="AY38" s="1344"/>
      <c r="AZ38" s="1423" t="s">
        <v>1063</v>
      </c>
      <c r="BA38" s="1424"/>
      <c r="BB38" s="1424"/>
      <c r="BC38" s="1424"/>
      <c r="BD38" s="1424"/>
      <c r="BE38" s="1424"/>
      <c r="BF38" s="1424"/>
      <c r="BG38" s="1424"/>
      <c r="BH38" s="1424"/>
      <c r="BI38" s="1424"/>
      <c r="BJ38" s="1425"/>
      <c r="BK38" s="946"/>
      <c r="BL38" s="1371" t="s">
        <v>1064</v>
      </c>
      <c r="BM38" s="1343"/>
      <c r="BN38" s="1343"/>
      <c r="BO38" s="1343"/>
      <c r="BP38" s="1343"/>
      <c r="BQ38" s="1343"/>
      <c r="BR38" s="1343"/>
      <c r="BS38" s="1343"/>
      <c r="BT38" s="1344"/>
      <c r="BU38" s="1371"/>
      <c r="BV38" s="1343"/>
      <c r="BW38" s="1343"/>
      <c r="BX38" s="1343"/>
      <c r="BY38" s="1343"/>
      <c r="BZ38" s="1343"/>
      <c r="CA38" s="1343"/>
      <c r="CB38" s="1343"/>
      <c r="CC38" s="1343"/>
      <c r="CD38" s="1343"/>
      <c r="CE38" s="1344"/>
    </row>
    <row r="39" spans="1:83" ht="13.5" customHeight="1">
      <c r="A39" s="952"/>
      <c r="B39" s="1366"/>
      <c r="C39" s="1366"/>
      <c r="D39" s="1366"/>
      <c r="E39" s="1366"/>
      <c r="F39" s="1366"/>
      <c r="G39" s="953"/>
      <c r="H39" s="1417"/>
      <c r="I39" s="1418"/>
      <c r="J39" s="1418"/>
      <c r="K39" s="1418"/>
      <c r="L39" s="1418"/>
      <c r="M39" s="1419"/>
      <c r="N39" s="1399" t="s">
        <v>1054</v>
      </c>
      <c r="O39" s="1399"/>
      <c r="P39" s="1399"/>
      <c r="Q39" s="1400"/>
      <c r="R39" s="1371"/>
      <c r="S39" s="1343"/>
      <c r="T39" s="1343"/>
      <c r="U39" s="1343"/>
      <c r="V39" s="1343"/>
      <c r="W39" s="1343"/>
      <c r="X39" s="1344"/>
      <c r="Y39" s="1371"/>
      <c r="Z39" s="1343"/>
      <c r="AA39" s="1343"/>
      <c r="AB39" s="1343"/>
      <c r="AC39" s="1343"/>
      <c r="AD39" s="1343"/>
      <c r="AE39" s="1371"/>
      <c r="AF39" s="1343"/>
      <c r="AG39" s="1343"/>
      <c r="AH39" s="1343"/>
      <c r="AI39" s="1343"/>
      <c r="AJ39" s="1344"/>
      <c r="AK39" s="1343"/>
      <c r="AL39" s="1343"/>
      <c r="AM39" s="1343"/>
      <c r="AN39" s="1343"/>
      <c r="AO39" s="1344"/>
      <c r="AP39" s="946"/>
      <c r="AQ39" s="1372"/>
      <c r="AR39" s="1345"/>
      <c r="AS39" s="1345"/>
      <c r="AT39" s="1345"/>
      <c r="AU39" s="1345"/>
      <c r="AV39" s="1345"/>
      <c r="AW39" s="1345"/>
      <c r="AX39" s="1345"/>
      <c r="AY39" s="1346"/>
      <c r="AZ39" s="1426"/>
      <c r="BA39" s="1427"/>
      <c r="BB39" s="1427"/>
      <c r="BC39" s="1427"/>
      <c r="BD39" s="1427"/>
      <c r="BE39" s="1427"/>
      <c r="BF39" s="1427"/>
      <c r="BG39" s="1427"/>
      <c r="BH39" s="1427"/>
      <c r="BI39" s="1427"/>
      <c r="BJ39" s="1428"/>
      <c r="BK39" s="946"/>
      <c r="BL39" s="1372"/>
      <c r="BM39" s="1345"/>
      <c r="BN39" s="1345"/>
      <c r="BO39" s="1345"/>
      <c r="BP39" s="1345"/>
      <c r="BQ39" s="1345"/>
      <c r="BR39" s="1345"/>
      <c r="BS39" s="1345"/>
      <c r="BT39" s="1346"/>
      <c r="BU39" s="1372"/>
      <c r="BV39" s="1345"/>
      <c r="BW39" s="1345"/>
      <c r="BX39" s="1345"/>
      <c r="BY39" s="1345"/>
      <c r="BZ39" s="1345"/>
      <c r="CA39" s="1345"/>
      <c r="CB39" s="1345"/>
      <c r="CC39" s="1345"/>
      <c r="CD39" s="1345"/>
      <c r="CE39" s="1346"/>
    </row>
    <row r="40" spans="1:83" ht="13.5" customHeight="1">
      <c r="A40" s="952"/>
      <c r="B40" s="1366"/>
      <c r="C40" s="1366"/>
      <c r="D40" s="1366"/>
      <c r="E40" s="1366"/>
      <c r="F40" s="1366"/>
      <c r="G40" s="953"/>
      <c r="H40" s="1417"/>
      <c r="I40" s="1418"/>
      <c r="J40" s="1418"/>
      <c r="K40" s="1418"/>
      <c r="L40" s="1418"/>
      <c r="M40" s="1419"/>
      <c r="N40" s="1401"/>
      <c r="O40" s="1401"/>
      <c r="P40" s="1401"/>
      <c r="Q40" s="1402"/>
      <c r="R40" s="1373"/>
      <c r="S40" s="1347"/>
      <c r="T40" s="1347"/>
      <c r="U40" s="1347"/>
      <c r="V40" s="1347"/>
      <c r="W40" s="1347"/>
      <c r="X40" s="1348"/>
      <c r="Y40" s="1373"/>
      <c r="Z40" s="1347"/>
      <c r="AA40" s="1347"/>
      <c r="AB40" s="1347"/>
      <c r="AC40" s="1347"/>
      <c r="AD40" s="1347"/>
      <c r="AE40" s="1373"/>
      <c r="AF40" s="1347"/>
      <c r="AG40" s="1347"/>
      <c r="AH40" s="1347"/>
      <c r="AI40" s="1347"/>
      <c r="AJ40" s="1348"/>
      <c r="AK40" s="1347"/>
      <c r="AL40" s="1347"/>
      <c r="AM40" s="1347"/>
      <c r="AN40" s="1347"/>
      <c r="AO40" s="1348"/>
      <c r="AP40" s="946"/>
      <c r="AQ40" s="952"/>
      <c r="AR40" s="946"/>
      <c r="AS40" s="1371" t="s">
        <v>1065</v>
      </c>
      <c r="AT40" s="1343"/>
      <c r="AU40" s="1343"/>
      <c r="AV40" s="1343"/>
      <c r="AW40" s="1343"/>
      <c r="AX40" s="1343"/>
      <c r="AY40" s="1344"/>
      <c r="AZ40" s="1371"/>
      <c r="BA40" s="1343"/>
      <c r="BB40" s="1343"/>
      <c r="BC40" s="1343"/>
      <c r="BD40" s="1343"/>
      <c r="BE40" s="1343"/>
      <c r="BF40" s="1343"/>
      <c r="BG40" s="1343"/>
      <c r="BH40" s="1343"/>
      <c r="BI40" s="1343"/>
      <c r="BJ40" s="1344"/>
      <c r="BK40" s="946"/>
      <c r="BL40" s="1371" t="s">
        <v>1066</v>
      </c>
      <c r="BM40" s="1343"/>
      <c r="BN40" s="1343"/>
      <c r="BO40" s="1343"/>
      <c r="BP40" s="1343"/>
      <c r="BQ40" s="1343"/>
      <c r="BR40" s="1343"/>
      <c r="BS40" s="1343"/>
      <c r="BT40" s="1344"/>
      <c r="BU40" s="1371"/>
      <c r="BV40" s="1343"/>
      <c r="BW40" s="1343"/>
      <c r="BX40" s="1343"/>
      <c r="BY40" s="1343"/>
      <c r="BZ40" s="1343"/>
      <c r="CA40" s="1343"/>
      <c r="CB40" s="1343"/>
      <c r="CC40" s="1343"/>
      <c r="CD40" s="1343"/>
      <c r="CE40" s="1344"/>
    </row>
    <row r="41" spans="1:83" ht="13.5" customHeight="1">
      <c r="A41" s="952"/>
      <c r="B41" s="1366"/>
      <c r="C41" s="1366"/>
      <c r="D41" s="1366"/>
      <c r="E41" s="1366"/>
      <c r="F41" s="1366"/>
      <c r="G41" s="953"/>
      <c r="H41" s="1417"/>
      <c r="I41" s="1418"/>
      <c r="J41" s="1418"/>
      <c r="K41" s="1418"/>
      <c r="L41" s="1418"/>
      <c r="M41" s="1419"/>
      <c r="N41" s="1399" t="s">
        <v>1057</v>
      </c>
      <c r="O41" s="1399"/>
      <c r="P41" s="1399"/>
      <c r="Q41" s="1400"/>
      <c r="R41" s="1371"/>
      <c r="S41" s="1343"/>
      <c r="T41" s="1343"/>
      <c r="U41" s="1343"/>
      <c r="V41" s="1343"/>
      <c r="W41" s="1343"/>
      <c r="X41" s="1344"/>
      <c r="Y41" s="1371"/>
      <c r="Z41" s="1343"/>
      <c r="AA41" s="1343"/>
      <c r="AB41" s="1343"/>
      <c r="AC41" s="1343"/>
      <c r="AD41" s="1343"/>
      <c r="AE41" s="1371"/>
      <c r="AF41" s="1343"/>
      <c r="AG41" s="1343"/>
      <c r="AH41" s="1343"/>
      <c r="AI41" s="1343"/>
      <c r="AJ41" s="1344"/>
      <c r="AK41" s="1343"/>
      <c r="AL41" s="1343"/>
      <c r="AM41" s="1343"/>
      <c r="AN41" s="1343"/>
      <c r="AO41" s="1344"/>
      <c r="AP41" s="946"/>
      <c r="AQ41" s="955"/>
      <c r="AR41" s="949"/>
      <c r="AS41" s="1373"/>
      <c r="AT41" s="1347"/>
      <c r="AU41" s="1347"/>
      <c r="AV41" s="1347"/>
      <c r="AW41" s="1347"/>
      <c r="AX41" s="1347"/>
      <c r="AY41" s="1348"/>
      <c r="AZ41" s="1373"/>
      <c r="BA41" s="1347"/>
      <c r="BB41" s="1347"/>
      <c r="BC41" s="1347"/>
      <c r="BD41" s="1347"/>
      <c r="BE41" s="1347"/>
      <c r="BF41" s="1347"/>
      <c r="BG41" s="1347"/>
      <c r="BH41" s="1347"/>
      <c r="BI41" s="1347"/>
      <c r="BJ41" s="1348"/>
      <c r="BK41" s="946"/>
      <c r="BL41" s="1372"/>
      <c r="BM41" s="1345"/>
      <c r="BN41" s="1345"/>
      <c r="BO41" s="1345"/>
      <c r="BP41" s="1345"/>
      <c r="BQ41" s="1345"/>
      <c r="BR41" s="1345"/>
      <c r="BS41" s="1345"/>
      <c r="BT41" s="1346"/>
      <c r="BU41" s="1372"/>
      <c r="BV41" s="1345"/>
      <c r="BW41" s="1345"/>
      <c r="BX41" s="1345"/>
      <c r="BY41" s="1345"/>
      <c r="BZ41" s="1345"/>
      <c r="CA41" s="1345"/>
      <c r="CB41" s="1345"/>
      <c r="CC41" s="1345"/>
      <c r="CD41" s="1345"/>
      <c r="CE41" s="1346"/>
    </row>
    <row r="42" spans="1:83" ht="13.5" customHeight="1">
      <c r="A42" s="955"/>
      <c r="B42" s="1369"/>
      <c r="C42" s="1369"/>
      <c r="D42" s="1369"/>
      <c r="E42" s="1369"/>
      <c r="F42" s="1369"/>
      <c r="G42" s="956"/>
      <c r="H42" s="1420"/>
      <c r="I42" s="1421"/>
      <c r="J42" s="1421"/>
      <c r="K42" s="1421"/>
      <c r="L42" s="1421"/>
      <c r="M42" s="1422"/>
      <c r="N42" s="1401"/>
      <c r="O42" s="1401"/>
      <c r="P42" s="1401"/>
      <c r="Q42" s="1402"/>
      <c r="R42" s="1373"/>
      <c r="S42" s="1347"/>
      <c r="T42" s="1347"/>
      <c r="U42" s="1347"/>
      <c r="V42" s="1347"/>
      <c r="W42" s="1347"/>
      <c r="X42" s="1348"/>
      <c r="Y42" s="1373"/>
      <c r="Z42" s="1347"/>
      <c r="AA42" s="1347"/>
      <c r="AB42" s="1347"/>
      <c r="AC42" s="1347"/>
      <c r="AD42" s="1347"/>
      <c r="AE42" s="1373"/>
      <c r="AF42" s="1347"/>
      <c r="AG42" s="1347"/>
      <c r="AH42" s="1347"/>
      <c r="AI42" s="1347"/>
      <c r="AJ42" s="1348"/>
      <c r="AK42" s="1347"/>
      <c r="AL42" s="1347"/>
      <c r="AM42" s="1347"/>
      <c r="AN42" s="1347"/>
      <c r="AO42" s="1348"/>
      <c r="AP42" s="946"/>
      <c r="AQ42" s="946"/>
      <c r="AR42" s="946"/>
      <c r="AS42" s="946"/>
      <c r="AT42" s="946"/>
      <c r="AU42" s="946"/>
      <c r="AV42" s="946"/>
      <c r="AW42" s="946"/>
      <c r="AX42" s="946"/>
      <c r="AY42" s="946"/>
      <c r="AZ42" s="946"/>
      <c r="BA42" s="946"/>
      <c r="BB42" s="946"/>
      <c r="BC42" s="946"/>
      <c r="BD42" s="946"/>
      <c r="BE42" s="946"/>
      <c r="BF42" s="946"/>
      <c r="BG42" s="946"/>
      <c r="BH42" s="946"/>
      <c r="BI42" s="946"/>
      <c r="BJ42" s="946"/>
      <c r="BK42" s="946"/>
      <c r="BL42" s="952"/>
      <c r="BM42" s="946"/>
      <c r="BN42" s="1371" t="s">
        <v>1065</v>
      </c>
      <c r="BO42" s="1343"/>
      <c r="BP42" s="1343"/>
      <c r="BQ42" s="1343"/>
      <c r="BR42" s="1343"/>
      <c r="BS42" s="1343"/>
      <c r="BT42" s="1344"/>
      <c r="BU42" s="1371"/>
      <c r="BV42" s="1343"/>
      <c r="BW42" s="1343"/>
      <c r="BX42" s="1343"/>
      <c r="BY42" s="1343"/>
      <c r="BZ42" s="1343"/>
      <c r="CA42" s="1343"/>
      <c r="CB42" s="1343"/>
      <c r="CC42" s="1343"/>
      <c r="CD42" s="1343"/>
      <c r="CE42" s="1344"/>
    </row>
    <row r="43" spans="1:83" ht="6" customHeight="1">
      <c r="A43" s="946"/>
      <c r="B43" s="946"/>
      <c r="C43" s="946"/>
      <c r="D43" s="946"/>
      <c r="E43" s="946"/>
      <c r="F43" s="946"/>
      <c r="G43" s="946"/>
      <c r="H43" s="946"/>
      <c r="I43" s="946"/>
      <c r="J43" s="946"/>
      <c r="K43" s="946"/>
      <c r="L43" s="946"/>
      <c r="M43" s="946"/>
      <c r="N43" s="946"/>
      <c r="O43" s="946"/>
      <c r="P43" s="946"/>
      <c r="Q43" s="946"/>
      <c r="R43" s="946"/>
      <c r="S43" s="946"/>
      <c r="T43" s="946"/>
      <c r="U43" s="946"/>
      <c r="V43" s="946"/>
      <c r="W43" s="946"/>
      <c r="X43" s="946"/>
      <c r="Y43" s="946"/>
      <c r="Z43" s="946"/>
      <c r="AA43" s="946"/>
      <c r="AB43" s="946"/>
      <c r="AC43" s="946"/>
      <c r="AD43" s="946"/>
      <c r="AE43" s="946"/>
      <c r="AF43" s="946"/>
      <c r="AG43" s="946"/>
      <c r="AH43" s="946"/>
      <c r="AI43" s="946"/>
      <c r="AJ43" s="946"/>
      <c r="AK43" s="946"/>
      <c r="AL43" s="946"/>
      <c r="AM43" s="946"/>
      <c r="AN43" s="946"/>
      <c r="AO43" s="946"/>
      <c r="AP43" s="946"/>
      <c r="AQ43" s="946"/>
      <c r="AR43" s="946"/>
      <c r="AS43" s="946"/>
      <c r="AT43" s="946"/>
      <c r="AU43" s="946"/>
      <c r="AV43" s="946"/>
      <c r="AW43" s="946"/>
      <c r="AX43" s="946"/>
      <c r="AY43" s="946"/>
      <c r="AZ43" s="946"/>
      <c r="BA43" s="946"/>
      <c r="BB43" s="946"/>
      <c r="BC43" s="946"/>
      <c r="BD43" s="946"/>
      <c r="BE43" s="946"/>
      <c r="BF43" s="946"/>
      <c r="BG43" s="946"/>
      <c r="BH43" s="946"/>
      <c r="BI43" s="946"/>
      <c r="BJ43" s="946"/>
      <c r="BK43" s="946"/>
      <c r="BL43" s="952"/>
      <c r="BM43" s="946"/>
      <c r="BN43" s="1372"/>
      <c r="BO43" s="1345"/>
      <c r="BP43" s="1345"/>
      <c r="BQ43" s="1345"/>
      <c r="BR43" s="1345"/>
      <c r="BS43" s="1345"/>
      <c r="BT43" s="1346"/>
      <c r="BU43" s="1372"/>
      <c r="BV43" s="1345"/>
      <c r="BW43" s="1345"/>
      <c r="BX43" s="1345"/>
      <c r="BY43" s="1345"/>
      <c r="BZ43" s="1345"/>
      <c r="CA43" s="1345"/>
      <c r="CB43" s="1345"/>
      <c r="CC43" s="1345"/>
      <c r="CD43" s="1345"/>
      <c r="CE43" s="1346"/>
    </row>
    <row r="44" spans="1:83" ht="13.5" customHeight="1">
      <c r="A44" s="950"/>
      <c r="B44" s="1351" t="s">
        <v>1068</v>
      </c>
      <c r="C44" s="1351"/>
      <c r="D44" s="1351"/>
      <c r="E44" s="1351"/>
      <c r="F44" s="1351"/>
      <c r="G44" s="951"/>
      <c r="H44" s="1356"/>
      <c r="I44" s="1357"/>
      <c r="J44" s="1357"/>
      <c r="K44" s="1357"/>
      <c r="L44" s="1357"/>
      <c r="M44" s="1357"/>
      <c r="N44" s="1357"/>
      <c r="O44" s="1357"/>
      <c r="P44" s="1357"/>
      <c r="Q44" s="1357"/>
      <c r="R44" s="1357"/>
      <c r="S44" s="1357"/>
      <c r="T44" s="1357"/>
      <c r="U44" s="1358"/>
      <c r="V44" s="950"/>
      <c r="W44" s="1397" t="s">
        <v>1069</v>
      </c>
      <c r="X44" s="1397"/>
      <c r="Y44" s="1397"/>
      <c r="Z44" s="1397"/>
      <c r="AA44" s="1397"/>
      <c r="AB44" s="951"/>
      <c r="AC44" s="1356"/>
      <c r="AD44" s="1357"/>
      <c r="AE44" s="1357"/>
      <c r="AF44" s="1357"/>
      <c r="AG44" s="1357"/>
      <c r="AH44" s="1357"/>
      <c r="AI44" s="1357"/>
      <c r="AJ44" s="1357"/>
      <c r="AK44" s="1357"/>
      <c r="AL44" s="1357"/>
      <c r="AM44" s="1357"/>
      <c r="AN44" s="1357"/>
      <c r="AO44" s="1358"/>
      <c r="AP44" s="946"/>
      <c r="AQ44" s="946"/>
      <c r="AR44" s="946"/>
      <c r="AS44" s="946"/>
      <c r="AT44" s="946"/>
      <c r="AU44" s="946"/>
      <c r="AV44" s="946"/>
      <c r="AW44" s="946"/>
      <c r="AX44" s="946"/>
      <c r="AY44" s="946"/>
      <c r="AZ44" s="946"/>
      <c r="BA44" s="946"/>
      <c r="BB44" s="946"/>
      <c r="BC44" s="946"/>
      <c r="BD44" s="946"/>
      <c r="BE44" s="946"/>
      <c r="BF44" s="946"/>
      <c r="BG44" s="946"/>
      <c r="BH44" s="946"/>
      <c r="BI44" s="946"/>
      <c r="BJ44" s="946"/>
      <c r="BK44" s="946"/>
      <c r="BL44" s="952"/>
      <c r="BM44" s="946"/>
      <c r="BN44" s="1371" t="s">
        <v>1067</v>
      </c>
      <c r="BO44" s="1343"/>
      <c r="BP44" s="1343"/>
      <c r="BQ44" s="1343"/>
      <c r="BR44" s="1343"/>
      <c r="BS44" s="1343"/>
      <c r="BT44" s="1344"/>
      <c r="BU44" s="1371"/>
      <c r="BV44" s="1343"/>
      <c r="BW44" s="1343"/>
      <c r="BX44" s="1343"/>
      <c r="BY44" s="1343"/>
      <c r="BZ44" s="1343"/>
      <c r="CA44" s="1343"/>
      <c r="CB44" s="1343"/>
      <c r="CC44" s="1343"/>
      <c r="CD44" s="1343"/>
      <c r="CE44" s="1344"/>
    </row>
    <row r="45" spans="1:83" ht="13.5" customHeight="1">
      <c r="A45" s="955"/>
      <c r="B45" s="1354"/>
      <c r="C45" s="1354"/>
      <c r="D45" s="1354"/>
      <c r="E45" s="1354"/>
      <c r="F45" s="1354"/>
      <c r="G45" s="956"/>
      <c r="H45" s="1359"/>
      <c r="I45" s="1360"/>
      <c r="J45" s="1360"/>
      <c r="K45" s="1360"/>
      <c r="L45" s="1360"/>
      <c r="M45" s="1360"/>
      <c r="N45" s="1360"/>
      <c r="O45" s="1360"/>
      <c r="P45" s="1360"/>
      <c r="Q45" s="1360"/>
      <c r="R45" s="1360"/>
      <c r="S45" s="1360"/>
      <c r="T45" s="1360"/>
      <c r="U45" s="1361"/>
      <c r="V45" s="955"/>
      <c r="W45" s="1398"/>
      <c r="X45" s="1398"/>
      <c r="Y45" s="1398"/>
      <c r="Z45" s="1398"/>
      <c r="AA45" s="1398"/>
      <c r="AB45" s="956"/>
      <c r="AC45" s="1359"/>
      <c r="AD45" s="1360"/>
      <c r="AE45" s="1360"/>
      <c r="AF45" s="1360"/>
      <c r="AG45" s="1360"/>
      <c r="AH45" s="1360"/>
      <c r="AI45" s="1360"/>
      <c r="AJ45" s="1360"/>
      <c r="AK45" s="1360"/>
      <c r="AL45" s="1360"/>
      <c r="AM45" s="1360"/>
      <c r="AN45" s="1360"/>
      <c r="AO45" s="1361"/>
      <c r="AP45" s="946"/>
      <c r="AQ45" s="946"/>
      <c r="AR45" s="946"/>
      <c r="AS45" s="946"/>
      <c r="AT45" s="946"/>
      <c r="AU45" s="946"/>
      <c r="AV45" s="946"/>
      <c r="AW45" s="946"/>
      <c r="AX45" s="946"/>
      <c r="AY45" s="946"/>
      <c r="AZ45" s="946"/>
      <c r="BA45" s="946"/>
      <c r="BB45" s="946"/>
      <c r="BC45" s="946"/>
      <c r="BD45" s="946"/>
      <c r="BE45" s="946"/>
      <c r="BF45" s="946"/>
      <c r="BG45" s="946"/>
      <c r="BH45" s="946"/>
      <c r="BI45" s="946"/>
      <c r="BJ45" s="946"/>
      <c r="BK45" s="946"/>
      <c r="BL45" s="955"/>
      <c r="BM45" s="949"/>
      <c r="BN45" s="1373"/>
      <c r="BO45" s="1347"/>
      <c r="BP45" s="1347"/>
      <c r="BQ45" s="1347"/>
      <c r="BR45" s="1347"/>
      <c r="BS45" s="1347"/>
      <c r="BT45" s="1348"/>
      <c r="BU45" s="1373"/>
      <c r="BV45" s="1347"/>
      <c r="BW45" s="1347"/>
      <c r="BX45" s="1347"/>
      <c r="BY45" s="1347"/>
      <c r="BZ45" s="1347"/>
      <c r="CA45" s="1347"/>
      <c r="CB45" s="1347"/>
      <c r="CC45" s="1347"/>
      <c r="CD45" s="1347"/>
      <c r="CE45" s="1348"/>
    </row>
    <row r="46" spans="1:83" ht="6" customHeight="1">
      <c r="A46" s="946"/>
      <c r="B46" s="973"/>
      <c r="C46" s="973"/>
      <c r="D46" s="973"/>
      <c r="E46" s="973"/>
      <c r="F46" s="973"/>
      <c r="G46" s="946"/>
      <c r="H46" s="946"/>
      <c r="I46" s="946"/>
      <c r="J46" s="946"/>
      <c r="K46" s="946"/>
      <c r="L46" s="946"/>
      <c r="M46" s="946"/>
      <c r="N46" s="946"/>
      <c r="O46" s="946"/>
      <c r="P46" s="946"/>
      <c r="Q46" s="946"/>
      <c r="R46" s="946"/>
      <c r="S46" s="946"/>
      <c r="T46" s="946"/>
      <c r="U46" s="946"/>
      <c r="V46" s="946"/>
      <c r="W46" s="974"/>
      <c r="X46" s="974"/>
      <c r="Y46" s="974"/>
      <c r="Z46" s="974"/>
      <c r="AA46" s="974"/>
      <c r="AB46" s="946"/>
      <c r="AC46" s="946"/>
      <c r="AD46" s="946"/>
      <c r="AE46" s="946"/>
      <c r="AF46" s="946"/>
      <c r="AG46" s="946"/>
      <c r="AH46" s="946"/>
      <c r="AI46" s="946"/>
      <c r="AJ46" s="946"/>
      <c r="AK46" s="946"/>
      <c r="AL46" s="946"/>
      <c r="AM46" s="946"/>
      <c r="AN46" s="946"/>
      <c r="AO46" s="946"/>
      <c r="AP46" s="946"/>
      <c r="AQ46" s="946"/>
      <c r="AR46" s="946"/>
      <c r="AS46" s="946"/>
      <c r="AT46" s="946"/>
      <c r="AU46" s="946"/>
      <c r="AV46" s="946"/>
      <c r="AW46" s="946"/>
      <c r="AX46" s="946"/>
      <c r="AY46" s="946"/>
      <c r="AZ46" s="946"/>
      <c r="BA46" s="946"/>
      <c r="BB46" s="946"/>
      <c r="BC46" s="946"/>
      <c r="BD46" s="946"/>
      <c r="BE46" s="946"/>
      <c r="BF46" s="946"/>
      <c r="BG46" s="946"/>
      <c r="BH46" s="946"/>
      <c r="BI46" s="946"/>
      <c r="BJ46" s="946"/>
      <c r="BK46" s="946"/>
    </row>
    <row r="47" spans="1:83" ht="13.5" customHeight="1">
      <c r="A47" s="950"/>
      <c r="B47" s="1351" t="s">
        <v>1071</v>
      </c>
      <c r="C47" s="1382"/>
      <c r="D47" s="1382"/>
      <c r="E47" s="1382"/>
      <c r="F47" s="1382"/>
      <c r="G47" s="951"/>
      <c r="H47" s="1356"/>
      <c r="I47" s="1357"/>
      <c r="J47" s="1357"/>
      <c r="K47" s="1357"/>
      <c r="L47" s="1357"/>
      <c r="M47" s="1357"/>
      <c r="N47" s="1357"/>
      <c r="O47" s="1357"/>
      <c r="P47" s="1357"/>
      <c r="Q47" s="1357"/>
      <c r="R47" s="1357"/>
      <c r="S47" s="1357"/>
      <c r="T47" s="1357"/>
      <c r="U47" s="1358"/>
      <c r="V47" s="950"/>
      <c r="W47" s="1397" t="s">
        <v>1069</v>
      </c>
      <c r="X47" s="1397"/>
      <c r="Y47" s="1397"/>
      <c r="Z47" s="1397"/>
      <c r="AA47" s="1397"/>
      <c r="AB47" s="951"/>
      <c r="AC47" s="1356"/>
      <c r="AD47" s="1357"/>
      <c r="AE47" s="1357"/>
      <c r="AF47" s="1357"/>
      <c r="AG47" s="1357"/>
      <c r="AH47" s="1357"/>
      <c r="AI47" s="1357"/>
      <c r="AJ47" s="1357"/>
      <c r="AK47" s="1357"/>
      <c r="AL47" s="1357"/>
      <c r="AM47" s="1357"/>
      <c r="AN47" s="1357"/>
      <c r="AO47" s="1358"/>
      <c r="AP47" s="946"/>
      <c r="AQ47" s="1362" t="s">
        <v>1260</v>
      </c>
      <c r="AR47" s="1363"/>
      <c r="AS47" s="1363"/>
      <c r="AT47" s="1363"/>
      <c r="AU47" s="1363"/>
      <c r="AV47" s="1363"/>
      <c r="AW47" s="1363"/>
      <c r="AX47" s="1364"/>
      <c r="AY47" s="1371" t="s">
        <v>1076</v>
      </c>
      <c r="AZ47" s="1343"/>
      <c r="BA47" s="1343"/>
      <c r="BB47" s="1343"/>
      <c r="BC47" s="1343"/>
      <c r="BD47" s="1343"/>
      <c r="BE47" s="1344"/>
      <c r="BF47" s="1362" t="s">
        <v>1261</v>
      </c>
      <c r="BG47" s="1363"/>
      <c r="BH47" s="1363"/>
      <c r="BI47" s="1363"/>
      <c r="BJ47" s="1363"/>
      <c r="BK47" s="1363"/>
      <c r="BL47" s="1364"/>
      <c r="BM47" s="1371" t="s">
        <v>1070</v>
      </c>
      <c r="BN47" s="1343"/>
      <c r="BO47" s="1343"/>
      <c r="BP47" s="1343"/>
      <c r="BQ47" s="1343"/>
      <c r="BR47" s="1343"/>
      <c r="BS47" s="1344"/>
      <c r="BT47" s="1363" t="s">
        <v>1262</v>
      </c>
      <c r="BU47" s="1363"/>
      <c r="BV47" s="1363"/>
      <c r="BW47" s="1363"/>
      <c r="BX47" s="1363"/>
      <c r="BY47" s="1364"/>
      <c r="BZ47" s="1343" t="s">
        <v>1263</v>
      </c>
      <c r="CA47" s="1343"/>
      <c r="CB47" s="1343"/>
      <c r="CC47" s="1343"/>
      <c r="CD47" s="1343"/>
      <c r="CE47" s="1344"/>
    </row>
    <row r="48" spans="1:83" ht="13.5" customHeight="1">
      <c r="A48" s="955"/>
      <c r="B48" s="1385"/>
      <c r="C48" s="1385"/>
      <c r="D48" s="1385"/>
      <c r="E48" s="1385"/>
      <c r="F48" s="1385"/>
      <c r="G48" s="956"/>
      <c r="H48" s="1359"/>
      <c r="I48" s="1360"/>
      <c r="J48" s="1360"/>
      <c r="K48" s="1360"/>
      <c r="L48" s="1360"/>
      <c r="M48" s="1360"/>
      <c r="N48" s="1360"/>
      <c r="O48" s="1360"/>
      <c r="P48" s="1360"/>
      <c r="Q48" s="1360"/>
      <c r="R48" s="1360"/>
      <c r="S48" s="1360"/>
      <c r="T48" s="1360"/>
      <c r="U48" s="1361"/>
      <c r="V48" s="955"/>
      <c r="W48" s="1398"/>
      <c r="X48" s="1398"/>
      <c r="Y48" s="1398"/>
      <c r="Z48" s="1398"/>
      <c r="AA48" s="1398"/>
      <c r="AB48" s="956"/>
      <c r="AC48" s="1359"/>
      <c r="AD48" s="1360"/>
      <c r="AE48" s="1360"/>
      <c r="AF48" s="1360"/>
      <c r="AG48" s="1360"/>
      <c r="AH48" s="1360"/>
      <c r="AI48" s="1360"/>
      <c r="AJ48" s="1360"/>
      <c r="AK48" s="1360"/>
      <c r="AL48" s="1360"/>
      <c r="AM48" s="1360"/>
      <c r="AN48" s="1360"/>
      <c r="AO48" s="1361"/>
      <c r="AP48" s="946"/>
      <c r="AQ48" s="1365"/>
      <c r="AR48" s="1366"/>
      <c r="AS48" s="1366"/>
      <c r="AT48" s="1366"/>
      <c r="AU48" s="1366"/>
      <c r="AV48" s="1366"/>
      <c r="AW48" s="1366"/>
      <c r="AX48" s="1367"/>
      <c r="AY48" s="1372"/>
      <c r="AZ48" s="1345"/>
      <c r="BA48" s="1345"/>
      <c r="BB48" s="1345"/>
      <c r="BC48" s="1345"/>
      <c r="BD48" s="1345"/>
      <c r="BE48" s="1346"/>
      <c r="BF48" s="1365"/>
      <c r="BG48" s="1366"/>
      <c r="BH48" s="1366"/>
      <c r="BI48" s="1366"/>
      <c r="BJ48" s="1366"/>
      <c r="BK48" s="1366"/>
      <c r="BL48" s="1367"/>
      <c r="BM48" s="1372"/>
      <c r="BN48" s="1345"/>
      <c r="BO48" s="1345"/>
      <c r="BP48" s="1345"/>
      <c r="BQ48" s="1345"/>
      <c r="BR48" s="1345"/>
      <c r="BS48" s="1346"/>
      <c r="BT48" s="1366"/>
      <c r="BU48" s="1366"/>
      <c r="BV48" s="1366"/>
      <c r="BW48" s="1366"/>
      <c r="BX48" s="1366"/>
      <c r="BY48" s="1367"/>
      <c r="BZ48" s="1345"/>
      <c r="CA48" s="1345"/>
      <c r="CB48" s="1345"/>
      <c r="CC48" s="1345"/>
      <c r="CD48" s="1345"/>
      <c r="CE48" s="1346"/>
    </row>
    <row r="49" spans="1:83" ht="16.5" customHeight="1">
      <c r="A49" s="950"/>
      <c r="B49" s="1351" t="s">
        <v>1072</v>
      </c>
      <c r="C49" s="1351"/>
      <c r="D49" s="1351"/>
      <c r="E49" s="1351"/>
      <c r="F49" s="1351"/>
      <c r="G49" s="951"/>
      <c r="H49" s="1356"/>
      <c r="I49" s="1357"/>
      <c r="J49" s="1357"/>
      <c r="K49" s="1357"/>
      <c r="L49" s="1357"/>
      <c r="M49" s="1357"/>
      <c r="N49" s="1357"/>
      <c r="O49" s="1357"/>
      <c r="P49" s="1357"/>
      <c r="Q49" s="1357"/>
      <c r="R49" s="1357"/>
      <c r="S49" s="1357"/>
      <c r="T49" s="1357"/>
      <c r="U49" s="1358"/>
      <c r="V49" s="950"/>
      <c r="W49" s="1397" t="s">
        <v>1069</v>
      </c>
      <c r="X49" s="1397"/>
      <c r="Y49" s="1397"/>
      <c r="Z49" s="1397"/>
      <c r="AA49" s="1397"/>
      <c r="AB49" s="951"/>
      <c r="AC49" s="1356"/>
      <c r="AD49" s="1357"/>
      <c r="AE49" s="1357"/>
      <c r="AF49" s="1357"/>
      <c r="AG49" s="1357"/>
      <c r="AH49" s="1357"/>
      <c r="AI49" s="1357"/>
      <c r="AJ49" s="1357"/>
      <c r="AK49" s="1357"/>
      <c r="AL49" s="1357"/>
      <c r="AM49" s="1357"/>
      <c r="AN49" s="1357"/>
      <c r="AO49" s="1358"/>
      <c r="AP49" s="946"/>
      <c r="AQ49" s="1368"/>
      <c r="AR49" s="1369"/>
      <c r="AS49" s="1369"/>
      <c r="AT49" s="1369"/>
      <c r="AU49" s="1369"/>
      <c r="AV49" s="1369"/>
      <c r="AW49" s="1369"/>
      <c r="AX49" s="1370"/>
      <c r="AY49" s="1373"/>
      <c r="AZ49" s="1347"/>
      <c r="BA49" s="1347"/>
      <c r="BB49" s="1347"/>
      <c r="BC49" s="1347"/>
      <c r="BD49" s="1347"/>
      <c r="BE49" s="1348"/>
      <c r="BF49" s="1368"/>
      <c r="BG49" s="1369"/>
      <c r="BH49" s="1369"/>
      <c r="BI49" s="1369"/>
      <c r="BJ49" s="1369"/>
      <c r="BK49" s="1369"/>
      <c r="BL49" s="1370"/>
      <c r="BM49" s="1373"/>
      <c r="BN49" s="1347"/>
      <c r="BO49" s="1347"/>
      <c r="BP49" s="1347"/>
      <c r="BQ49" s="1347"/>
      <c r="BR49" s="1347"/>
      <c r="BS49" s="1348"/>
      <c r="BT49" s="1369"/>
      <c r="BU49" s="1369"/>
      <c r="BV49" s="1369"/>
      <c r="BW49" s="1369"/>
      <c r="BX49" s="1369"/>
      <c r="BY49" s="1370"/>
      <c r="BZ49" s="1347"/>
      <c r="CA49" s="1347"/>
      <c r="CB49" s="1347"/>
      <c r="CC49" s="1347"/>
      <c r="CD49" s="1347"/>
      <c r="CE49" s="1348"/>
    </row>
    <row r="50" spans="1:83" ht="13.5" customHeight="1">
      <c r="A50" s="955"/>
      <c r="B50" s="1354"/>
      <c r="C50" s="1354"/>
      <c r="D50" s="1354"/>
      <c r="E50" s="1354"/>
      <c r="F50" s="1354"/>
      <c r="G50" s="956"/>
      <c r="H50" s="1359"/>
      <c r="I50" s="1360"/>
      <c r="J50" s="1360"/>
      <c r="K50" s="1360"/>
      <c r="L50" s="1360"/>
      <c r="M50" s="1360"/>
      <c r="N50" s="1360"/>
      <c r="O50" s="1360"/>
      <c r="P50" s="1360"/>
      <c r="Q50" s="1360"/>
      <c r="R50" s="1360"/>
      <c r="S50" s="1360"/>
      <c r="T50" s="1360"/>
      <c r="U50" s="1361"/>
      <c r="V50" s="955"/>
      <c r="W50" s="1398"/>
      <c r="X50" s="1398"/>
      <c r="Y50" s="1398"/>
      <c r="Z50" s="1398"/>
      <c r="AA50" s="1398"/>
      <c r="AB50" s="956"/>
      <c r="AC50" s="1359"/>
      <c r="AD50" s="1360"/>
      <c r="AE50" s="1360"/>
      <c r="AF50" s="1360"/>
      <c r="AG50" s="1360"/>
      <c r="AH50" s="1360"/>
      <c r="AI50" s="1360"/>
      <c r="AJ50" s="1360"/>
      <c r="AK50" s="1360"/>
      <c r="AL50" s="1360"/>
      <c r="AM50" s="1360"/>
      <c r="AN50" s="1360"/>
      <c r="AO50" s="1361"/>
      <c r="AP50" s="946"/>
      <c r="BK50" s="946"/>
    </row>
    <row r="51" spans="1:83" ht="13.5" customHeight="1">
      <c r="A51" s="950"/>
      <c r="B51" s="1387" t="s">
        <v>1073</v>
      </c>
      <c r="C51" s="1387"/>
      <c r="D51" s="1387"/>
      <c r="E51" s="1387"/>
      <c r="F51" s="1387"/>
      <c r="G51" s="951"/>
      <c r="H51" s="1375" t="s">
        <v>1063</v>
      </c>
      <c r="I51" s="1376"/>
      <c r="J51" s="1376"/>
      <c r="K51" s="1376"/>
      <c r="L51" s="1376"/>
      <c r="M51" s="1376"/>
      <c r="N51" s="1376"/>
      <c r="O51" s="1376"/>
      <c r="P51" s="1376"/>
      <c r="Q51" s="1376"/>
      <c r="R51" s="1376"/>
      <c r="S51" s="1376"/>
      <c r="T51" s="1376"/>
      <c r="U51" s="1377"/>
      <c r="V51" s="950"/>
      <c r="W51" s="1389" t="s">
        <v>1065</v>
      </c>
      <c r="X51" s="1389"/>
      <c r="Y51" s="1389"/>
      <c r="Z51" s="1389"/>
      <c r="AA51" s="1389"/>
      <c r="AB51" s="951"/>
      <c r="AC51" s="1356"/>
      <c r="AD51" s="1357"/>
      <c r="AE51" s="1357"/>
      <c r="AF51" s="1357"/>
      <c r="AG51" s="1357"/>
      <c r="AH51" s="1357"/>
      <c r="AI51" s="1357"/>
      <c r="AJ51" s="1357"/>
      <c r="AK51" s="1357"/>
      <c r="AL51" s="1357"/>
      <c r="AM51" s="1357"/>
      <c r="AN51" s="1357"/>
      <c r="AO51" s="1358"/>
      <c r="AP51" s="946"/>
      <c r="BK51" s="946"/>
    </row>
    <row r="52" spans="1:83" ht="13.5" customHeight="1">
      <c r="A52" s="955"/>
      <c r="B52" s="1388"/>
      <c r="C52" s="1388"/>
      <c r="D52" s="1388"/>
      <c r="E52" s="1388"/>
      <c r="F52" s="1388"/>
      <c r="G52" s="956"/>
      <c r="H52" s="1378"/>
      <c r="I52" s="1379"/>
      <c r="J52" s="1379"/>
      <c r="K52" s="1379"/>
      <c r="L52" s="1379"/>
      <c r="M52" s="1379"/>
      <c r="N52" s="1379"/>
      <c r="O52" s="1379"/>
      <c r="P52" s="1379"/>
      <c r="Q52" s="1379"/>
      <c r="R52" s="1379"/>
      <c r="S52" s="1379"/>
      <c r="T52" s="1379"/>
      <c r="U52" s="1380"/>
      <c r="V52" s="955"/>
      <c r="W52" s="1390"/>
      <c r="X52" s="1390"/>
      <c r="Y52" s="1390"/>
      <c r="Z52" s="1390"/>
      <c r="AA52" s="1390"/>
      <c r="AB52" s="956"/>
      <c r="AC52" s="1359"/>
      <c r="AD52" s="1360"/>
      <c r="AE52" s="1360"/>
      <c r="AF52" s="1360"/>
      <c r="AG52" s="1360"/>
      <c r="AH52" s="1360"/>
      <c r="AI52" s="1360"/>
      <c r="AJ52" s="1360"/>
      <c r="AK52" s="1360"/>
      <c r="AL52" s="1360"/>
      <c r="AM52" s="1360"/>
      <c r="AN52" s="1360"/>
      <c r="AO52" s="1361"/>
      <c r="AP52" s="946"/>
    </row>
    <row r="53" spans="1:83" ht="13.5" customHeight="1">
      <c r="A53" s="1391" t="s">
        <v>1264</v>
      </c>
      <c r="B53" s="1392"/>
      <c r="C53" s="1392"/>
      <c r="D53" s="1392"/>
      <c r="E53" s="1392"/>
      <c r="F53" s="1392"/>
      <c r="G53" s="1393"/>
      <c r="H53" s="1375"/>
      <c r="I53" s="1376"/>
      <c r="J53" s="1376"/>
      <c r="K53" s="1376"/>
      <c r="L53" s="1376"/>
      <c r="M53" s="1376"/>
      <c r="N53" s="1376"/>
      <c r="O53" s="1376"/>
      <c r="P53" s="1376"/>
      <c r="Q53" s="1376"/>
      <c r="R53" s="1376"/>
      <c r="S53" s="1376"/>
      <c r="T53" s="1376"/>
      <c r="U53" s="1377"/>
      <c r="V53" s="950"/>
      <c r="W53" s="1389" t="s">
        <v>1065</v>
      </c>
      <c r="X53" s="1389"/>
      <c r="Y53" s="1389"/>
      <c r="Z53" s="1389"/>
      <c r="AA53" s="1389"/>
      <c r="AB53" s="951"/>
      <c r="AC53" s="1356"/>
      <c r="AD53" s="1357"/>
      <c r="AE53" s="1357"/>
      <c r="AF53" s="1357"/>
      <c r="AG53" s="1357"/>
      <c r="AH53" s="1357"/>
      <c r="AI53" s="1357"/>
      <c r="AJ53" s="1357"/>
      <c r="AK53" s="1357"/>
      <c r="AL53" s="1357"/>
      <c r="AM53" s="1357"/>
      <c r="AN53" s="1357"/>
      <c r="AO53" s="1358"/>
      <c r="AP53" s="946"/>
    </row>
    <row r="54" spans="1:83" ht="13.5" customHeight="1">
      <c r="A54" s="1394"/>
      <c r="B54" s="1395"/>
      <c r="C54" s="1395"/>
      <c r="D54" s="1395"/>
      <c r="E54" s="1395"/>
      <c r="F54" s="1395"/>
      <c r="G54" s="1396"/>
      <c r="H54" s="1378"/>
      <c r="I54" s="1379"/>
      <c r="J54" s="1379"/>
      <c r="K54" s="1379"/>
      <c r="L54" s="1379"/>
      <c r="M54" s="1379"/>
      <c r="N54" s="1379"/>
      <c r="O54" s="1379"/>
      <c r="P54" s="1379"/>
      <c r="Q54" s="1379"/>
      <c r="R54" s="1379"/>
      <c r="S54" s="1379"/>
      <c r="T54" s="1379"/>
      <c r="U54" s="1380"/>
      <c r="V54" s="955"/>
      <c r="W54" s="1390"/>
      <c r="X54" s="1390"/>
      <c r="Y54" s="1390"/>
      <c r="Z54" s="1390"/>
      <c r="AA54" s="1390"/>
      <c r="AB54" s="956"/>
      <c r="AC54" s="1359"/>
      <c r="AD54" s="1360"/>
      <c r="AE54" s="1360"/>
      <c r="AF54" s="1360"/>
      <c r="AG54" s="1360"/>
      <c r="AH54" s="1360"/>
      <c r="AI54" s="1360"/>
      <c r="AJ54" s="1360"/>
      <c r="AK54" s="1360"/>
      <c r="AL54" s="1360"/>
      <c r="AM54" s="1360"/>
      <c r="AN54" s="1360"/>
      <c r="AO54" s="1361"/>
      <c r="AP54" s="946"/>
    </row>
    <row r="55" spans="1:83" ht="13.5" customHeight="1">
      <c r="A55" s="950"/>
      <c r="B55" s="1351" t="s">
        <v>1074</v>
      </c>
      <c r="C55" s="1351"/>
      <c r="D55" s="1351"/>
      <c r="E55" s="1351"/>
      <c r="F55" s="1351"/>
      <c r="G55" s="951"/>
      <c r="H55" s="1375"/>
      <c r="I55" s="1376"/>
      <c r="J55" s="1376"/>
      <c r="K55" s="1376"/>
      <c r="L55" s="1376"/>
      <c r="M55" s="1376"/>
      <c r="N55" s="1376"/>
      <c r="O55" s="1376"/>
      <c r="P55" s="1376"/>
      <c r="Q55" s="1376"/>
      <c r="R55" s="1376"/>
      <c r="S55" s="1376"/>
      <c r="T55" s="1376"/>
      <c r="U55" s="1377"/>
      <c r="V55" s="950"/>
      <c r="W55" s="1351" t="s">
        <v>1074</v>
      </c>
      <c r="X55" s="1351"/>
      <c r="Y55" s="1351"/>
      <c r="Z55" s="1351"/>
      <c r="AA55" s="1351"/>
      <c r="AB55" s="951"/>
      <c r="AC55" s="1356"/>
      <c r="AD55" s="1357"/>
      <c r="AE55" s="1357"/>
      <c r="AF55" s="1357"/>
      <c r="AG55" s="1357"/>
      <c r="AH55" s="1357"/>
      <c r="AI55" s="1357"/>
      <c r="AJ55" s="1357"/>
      <c r="AK55" s="1357"/>
      <c r="AL55" s="1357"/>
      <c r="AM55" s="1357"/>
      <c r="AN55" s="1357"/>
      <c r="AO55" s="1358"/>
      <c r="AP55" s="946"/>
      <c r="BL55" s="975"/>
      <c r="BM55" s="975"/>
      <c r="BN55" s="975"/>
      <c r="BO55" s="975"/>
      <c r="BP55" s="975"/>
      <c r="BQ55" s="975"/>
      <c r="BR55" s="975"/>
      <c r="BS55" s="975"/>
      <c r="BT55" s="975"/>
      <c r="BU55" s="975"/>
      <c r="BV55" s="975"/>
      <c r="BW55" s="975"/>
      <c r="BX55" s="975"/>
      <c r="BY55" s="975"/>
      <c r="BZ55" s="975"/>
      <c r="CA55" s="975"/>
      <c r="CB55" s="975"/>
      <c r="CC55" s="975"/>
      <c r="CD55" s="975"/>
      <c r="CE55" s="975"/>
    </row>
    <row r="56" spans="1:83" ht="13.5" customHeight="1">
      <c r="A56" s="952"/>
      <c r="B56" s="1374"/>
      <c r="C56" s="1374"/>
      <c r="D56" s="1374"/>
      <c r="E56" s="1374"/>
      <c r="F56" s="1374"/>
      <c r="G56" s="953"/>
      <c r="H56" s="1378"/>
      <c r="I56" s="1379"/>
      <c r="J56" s="1379"/>
      <c r="K56" s="1379"/>
      <c r="L56" s="1379"/>
      <c r="M56" s="1379"/>
      <c r="N56" s="1379"/>
      <c r="O56" s="1379"/>
      <c r="P56" s="1379"/>
      <c r="Q56" s="1379"/>
      <c r="R56" s="1379"/>
      <c r="S56" s="1379"/>
      <c r="T56" s="1379"/>
      <c r="U56" s="1380"/>
      <c r="V56" s="952"/>
      <c r="W56" s="1374"/>
      <c r="X56" s="1374"/>
      <c r="Y56" s="1374"/>
      <c r="Z56" s="1374"/>
      <c r="AA56" s="1374"/>
      <c r="AB56" s="953"/>
      <c r="AC56" s="1359"/>
      <c r="AD56" s="1360"/>
      <c r="AE56" s="1360"/>
      <c r="AF56" s="1360"/>
      <c r="AG56" s="1360"/>
      <c r="AH56" s="1360"/>
      <c r="AI56" s="1360"/>
      <c r="AJ56" s="1360"/>
      <c r="AK56" s="1360"/>
      <c r="AL56" s="1360"/>
      <c r="AM56" s="1360"/>
      <c r="AN56" s="1360"/>
      <c r="AO56" s="1361"/>
      <c r="AP56" s="946"/>
      <c r="BL56" s="975"/>
      <c r="BM56" s="975"/>
      <c r="BN56" s="975"/>
      <c r="BO56" s="975"/>
      <c r="BP56" s="975"/>
      <c r="BQ56" s="975"/>
      <c r="BR56" s="975"/>
      <c r="BS56" s="975"/>
      <c r="BT56" s="975"/>
      <c r="BU56" s="975"/>
      <c r="BV56" s="975"/>
      <c r="BW56" s="975"/>
      <c r="BX56" s="975"/>
      <c r="BY56" s="975"/>
      <c r="BZ56" s="975"/>
      <c r="CA56" s="975"/>
      <c r="CB56" s="975"/>
      <c r="CC56" s="975"/>
      <c r="CD56" s="975"/>
      <c r="CE56" s="975"/>
    </row>
    <row r="57" spans="1:83" ht="13.5" customHeight="1">
      <c r="A57" s="952"/>
      <c r="B57" s="946"/>
      <c r="C57" s="1381" t="s">
        <v>1065</v>
      </c>
      <c r="D57" s="1382"/>
      <c r="E57" s="1382"/>
      <c r="F57" s="1382"/>
      <c r="G57" s="1383"/>
      <c r="H57" s="1356"/>
      <c r="I57" s="1357"/>
      <c r="J57" s="1357"/>
      <c r="K57" s="1357"/>
      <c r="L57" s="1357"/>
      <c r="M57" s="1357"/>
      <c r="N57" s="1357"/>
      <c r="O57" s="1357"/>
      <c r="P57" s="1357"/>
      <c r="Q57" s="1357"/>
      <c r="R57" s="1357"/>
      <c r="S57" s="1357"/>
      <c r="T57" s="1357"/>
      <c r="U57" s="1358"/>
      <c r="V57" s="952"/>
      <c r="W57" s="946"/>
      <c r="X57" s="1381" t="s">
        <v>1065</v>
      </c>
      <c r="Y57" s="1382"/>
      <c r="Z57" s="1382"/>
      <c r="AA57" s="1382"/>
      <c r="AB57" s="1383"/>
      <c r="AC57" s="1356"/>
      <c r="AD57" s="1357"/>
      <c r="AE57" s="1357"/>
      <c r="AF57" s="1357"/>
      <c r="AG57" s="1357"/>
      <c r="AH57" s="1357"/>
      <c r="AI57" s="1357"/>
      <c r="AJ57" s="1357"/>
      <c r="AK57" s="1357"/>
      <c r="AL57" s="1357"/>
      <c r="AM57" s="1357"/>
      <c r="AN57" s="1357"/>
      <c r="AO57" s="1358"/>
      <c r="AP57" s="946"/>
      <c r="AQ57" s="975"/>
      <c r="AR57" s="975"/>
      <c r="AS57" s="975"/>
      <c r="AT57" s="975"/>
      <c r="AU57" s="975"/>
      <c r="AV57" s="975"/>
      <c r="AW57" s="975"/>
      <c r="AX57" s="975"/>
      <c r="AY57" s="975"/>
      <c r="AZ57" s="975"/>
      <c r="BA57" s="975"/>
      <c r="BB57" s="975"/>
      <c r="BC57" s="975"/>
      <c r="BD57" s="975"/>
      <c r="BE57" s="975"/>
      <c r="BF57" s="975"/>
      <c r="BG57" s="975"/>
      <c r="BH57" s="975"/>
      <c r="BI57" s="975"/>
      <c r="BJ57" s="975"/>
      <c r="BL57" s="975"/>
      <c r="BM57" s="975"/>
      <c r="BN57" s="975"/>
      <c r="BO57" s="975"/>
      <c r="BP57" s="975"/>
      <c r="BQ57" s="975"/>
      <c r="BR57" s="975"/>
      <c r="BS57" s="975"/>
      <c r="BT57" s="975"/>
      <c r="BU57" s="975"/>
      <c r="BV57" s="975"/>
      <c r="BW57" s="975"/>
      <c r="BX57" s="975"/>
      <c r="BY57" s="975"/>
      <c r="BZ57" s="975"/>
      <c r="CA57" s="975"/>
      <c r="CB57" s="975"/>
      <c r="CC57" s="975"/>
      <c r="CD57" s="975"/>
      <c r="CE57" s="975"/>
    </row>
    <row r="58" spans="1:83" ht="13.5" customHeight="1">
      <c r="A58" s="952"/>
      <c r="B58" s="946"/>
      <c r="C58" s="1384"/>
      <c r="D58" s="1385"/>
      <c r="E58" s="1385"/>
      <c r="F58" s="1385"/>
      <c r="G58" s="1386"/>
      <c r="H58" s="1359"/>
      <c r="I58" s="1360"/>
      <c r="J58" s="1360"/>
      <c r="K58" s="1360"/>
      <c r="L58" s="1360"/>
      <c r="M58" s="1360"/>
      <c r="N58" s="1360"/>
      <c r="O58" s="1360"/>
      <c r="P58" s="1360"/>
      <c r="Q58" s="1360"/>
      <c r="R58" s="1360"/>
      <c r="S58" s="1360"/>
      <c r="T58" s="1360"/>
      <c r="U58" s="1361"/>
      <c r="V58" s="952"/>
      <c r="W58" s="946"/>
      <c r="X58" s="1384"/>
      <c r="Y58" s="1385"/>
      <c r="Z58" s="1385"/>
      <c r="AA58" s="1385"/>
      <c r="AB58" s="1386"/>
      <c r="AC58" s="1359"/>
      <c r="AD58" s="1360"/>
      <c r="AE58" s="1360"/>
      <c r="AF58" s="1360"/>
      <c r="AG58" s="1360"/>
      <c r="AH58" s="1360"/>
      <c r="AI58" s="1360"/>
      <c r="AJ58" s="1360"/>
      <c r="AK58" s="1360"/>
      <c r="AL58" s="1360"/>
      <c r="AM58" s="1360"/>
      <c r="AN58" s="1360"/>
      <c r="AO58" s="1361"/>
      <c r="AP58" s="946"/>
      <c r="AQ58" s="975"/>
      <c r="AR58" s="975"/>
      <c r="AS58" s="975"/>
      <c r="AT58" s="975"/>
      <c r="AU58" s="975"/>
      <c r="AV58" s="975"/>
      <c r="AW58" s="975"/>
      <c r="AX58" s="975"/>
      <c r="AY58" s="975"/>
      <c r="AZ58" s="975"/>
      <c r="BA58" s="975"/>
      <c r="BB58" s="975"/>
      <c r="BC58" s="975"/>
      <c r="BD58" s="975"/>
      <c r="BE58" s="975"/>
      <c r="BF58" s="975"/>
      <c r="BG58" s="975"/>
      <c r="BH58" s="975"/>
      <c r="BI58" s="975"/>
      <c r="BJ58" s="975"/>
      <c r="BL58" s="975"/>
      <c r="BM58" s="1349"/>
      <c r="BN58" s="1349"/>
      <c r="BO58" s="1349"/>
      <c r="BP58" s="1349"/>
      <c r="BQ58" s="1349"/>
      <c r="BR58" s="1349"/>
      <c r="BS58" s="1349"/>
      <c r="BT58" s="1349"/>
      <c r="BU58" s="1349"/>
      <c r="BV58" s="1349"/>
      <c r="BW58" s="1349"/>
      <c r="BX58" s="1349"/>
      <c r="BY58" s="1349"/>
      <c r="BZ58" s="1349"/>
      <c r="CA58" s="1349"/>
      <c r="CB58" s="1349"/>
      <c r="CC58" s="1349"/>
      <c r="CD58" s="1349"/>
      <c r="CE58" s="1349"/>
    </row>
    <row r="59" spans="1:83" ht="13.5" customHeight="1">
      <c r="A59" s="952"/>
      <c r="B59" s="946"/>
      <c r="C59" s="1350" t="s">
        <v>1075</v>
      </c>
      <c r="D59" s="1351"/>
      <c r="E59" s="1351"/>
      <c r="F59" s="1351"/>
      <c r="G59" s="1352"/>
      <c r="H59" s="1356"/>
      <c r="I59" s="1357"/>
      <c r="J59" s="1357"/>
      <c r="K59" s="1357"/>
      <c r="L59" s="1357"/>
      <c r="M59" s="1357"/>
      <c r="N59" s="1357"/>
      <c r="O59" s="1357"/>
      <c r="P59" s="1357"/>
      <c r="Q59" s="1357"/>
      <c r="R59" s="1357"/>
      <c r="S59" s="1357"/>
      <c r="T59" s="1357"/>
      <c r="U59" s="1358"/>
      <c r="V59" s="952"/>
      <c r="W59" s="946"/>
      <c r="X59" s="1350" t="s">
        <v>1075</v>
      </c>
      <c r="Y59" s="1351"/>
      <c r="Z59" s="1351"/>
      <c r="AA59" s="1351"/>
      <c r="AB59" s="1352"/>
      <c r="AC59" s="1356"/>
      <c r="AD59" s="1357"/>
      <c r="AE59" s="1357"/>
      <c r="AF59" s="1357"/>
      <c r="AG59" s="1357"/>
      <c r="AH59" s="1357"/>
      <c r="AI59" s="1357"/>
      <c r="AJ59" s="1357"/>
      <c r="AK59" s="1357"/>
      <c r="AL59" s="1357"/>
      <c r="AM59" s="1357"/>
      <c r="AN59" s="1357"/>
      <c r="AO59" s="1358"/>
      <c r="AP59" s="946"/>
      <c r="AQ59" s="975"/>
      <c r="AR59" s="975"/>
      <c r="AS59" s="975"/>
      <c r="AT59" s="975"/>
      <c r="AU59" s="975"/>
      <c r="AV59" s="975"/>
      <c r="AW59" s="975"/>
      <c r="AX59" s="975"/>
      <c r="AY59" s="975"/>
      <c r="AZ59" s="975"/>
      <c r="BA59" s="975"/>
      <c r="BB59" s="975"/>
      <c r="BC59" s="975"/>
      <c r="BD59" s="975"/>
      <c r="BE59" s="975"/>
      <c r="BF59" s="975"/>
      <c r="BG59" s="975"/>
      <c r="BH59" s="975"/>
      <c r="BI59" s="975"/>
      <c r="BJ59" s="975"/>
    </row>
    <row r="60" spans="1:83" ht="13.5" customHeight="1">
      <c r="A60" s="955"/>
      <c r="B60" s="949"/>
      <c r="C60" s="1353"/>
      <c r="D60" s="1354"/>
      <c r="E60" s="1354"/>
      <c r="F60" s="1354"/>
      <c r="G60" s="1355"/>
      <c r="H60" s="1359"/>
      <c r="I60" s="1360"/>
      <c r="J60" s="1360"/>
      <c r="K60" s="1360"/>
      <c r="L60" s="1360"/>
      <c r="M60" s="1360"/>
      <c r="N60" s="1360"/>
      <c r="O60" s="1360"/>
      <c r="P60" s="1360"/>
      <c r="Q60" s="1360"/>
      <c r="R60" s="1360"/>
      <c r="S60" s="1360"/>
      <c r="T60" s="1360"/>
      <c r="U60" s="1361"/>
      <c r="V60" s="955"/>
      <c r="W60" s="949"/>
      <c r="X60" s="1353"/>
      <c r="Y60" s="1354"/>
      <c r="Z60" s="1354"/>
      <c r="AA60" s="1354"/>
      <c r="AB60" s="1355"/>
      <c r="AC60" s="1359"/>
      <c r="AD60" s="1360"/>
      <c r="AE60" s="1360"/>
      <c r="AF60" s="1360"/>
      <c r="AG60" s="1360"/>
      <c r="AH60" s="1360"/>
      <c r="AI60" s="1360"/>
      <c r="AJ60" s="1360"/>
      <c r="AK60" s="1360"/>
      <c r="AL60" s="1360"/>
      <c r="AM60" s="1360"/>
      <c r="AN60" s="1360"/>
      <c r="AO60" s="1361"/>
      <c r="AP60" s="946"/>
      <c r="AQ60" s="975"/>
      <c r="AR60" s="975"/>
      <c r="AS60" s="975"/>
      <c r="AT60" s="975"/>
      <c r="AU60" s="975"/>
      <c r="AV60" s="975"/>
      <c r="AW60" s="975"/>
      <c r="AX60" s="975"/>
      <c r="AY60" s="975"/>
      <c r="AZ60" s="975"/>
      <c r="BA60" s="975"/>
      <c r="BB60" s="975"/>
      <c r="BC60" s="975"/>
      <c r="BD60" s="975"/>
      <c r="BE60" s="975"/>
      <c r="BF60" s="975"/>
      <c r="BG60" s="975"/>
      <c r="BH60" s="975"/>
      <c r="BI60" s="975"/>
      <c r="BJ60" s="975"/>
    </row>
    <row r="61" spans="1:83" ht="7.5" customHeight="1">
      <c r="A61" s="946"/>
      <c r="B61" s="946"/>
      <c r="C61" s="976"/>
      <c r="D61" s="976"/>
      <c r="E61" s="976"/>
      <c r="F61" s="976"/>
      <c r="G61" s="976"/>
      <c r="H61" s="958"/>
      <c r="I61" s="958"/>
      <c r="J61" s="958"/>
      <c r="K61" s="958"/>
      <c r="L61" s="958"/>
      <c r="M61" s="958"/>
      <c r="N61" s="958"/>
      <c r="O61" s="958"/>
      <c r="P61" s="958"/>
      <c r="Q61" s="958"/>
      <c r="R61" s="958"/>
      <c r="S61" s="958"/>
      <c r="T61" s="958"/>
      <c r="U61" s="958"/>
      <c r="V61" s="958"/>
      <c r="W61" s="958"/>
      <c r="X61" s="977"/>
      <c r="Y61" s="977"/>
      <c r="Z61" s="977"/>
      <c r="AA61" s="977"/>
      <c r="AB61" s="977"/>
      <c r="AC61" s="958"/>
      <c r="AD61" s="958"/>
      <c r="AE61" s="958"/>
      <c r="AF61" s="958"/>
      <c r="AG61" s="958"/>
      <c r="AH61" s="958"/>
      <c r="AI61" s="958"/>
      <c r="AJ61" s="958"/>
      <c r="AK61" s="958"/>
      <c r="AL61" s="958"/>
      <c r="AM61" s="958"/>
      <c r="AN61" s="958"/>
      <c r="AO61" s="958"/>
      <c r="AP61" s="975"/>
      <c r="BK61" s="975"/>
    </row>
    <row r="62" spans="1:83" ht="12" customHeight="1">
      <c r="A62" s="1362" t="s">
        <v>1260</v>
      </c>
      <c r="B62" s="1363"/>
      <c r="C62" s="1363"/>
      <c r="D62" s="1363"/>
      <c r="E62" s="1363"/>
      <c r="F62" s="1363"/>
      <c r="G62" s="1363"/>
      <c r="H62" s="1364"/>
      <c r="I62" s="1371" t="s">
        <v>1265</v>
      </c>
      <c r="J62" s="1343"/>
      <c r="K62" s="1343"/>
      <c r="L62" s="1343"/>
      <c r="M62" s="1343"/>
      <c r="N62" s="1343"/>
      <c r="O62" s="1344"/>
      <c r="P62" s="1362" t="s">
        <v>1266</v>
      </c>
      <c r="Q62" s="1363"/>
      <c r="R62" s="1363"/>
      <c r="S62" s="1363"/>
      <c r="T62" s="1363"/>
      <c r="U62" s="1363"/>
      <c r="V62" s="1364"/>
      <c r="W62" s="1371" t="s">
        <v>1070</v>
      </c>
      <c r="X62" s="1343"/>
      <c r="Y62" s="1343"/>
      <c r="Z62" s="1343"/>
      <c r="AA62" s="1343"/>
      <c r="AB62" s="1343"/>
      <c r="AC62" s="1344"/>
      <c r="AD62" s="1363" t="s">
        <v>1267</v>
      </c>
      <c r="AE62" s="1363"/>
      <c r="AF62" s="1363"/>
      <c r="AG62" s="1363"/>
      <c r="AH62" s="1363"/>
      <c r="AI62" s="1364"/>
      <c r="AJ62" s="1343" t="s">
        <v>1268</v>
      </c>
      <c r="AK62" s="1343"/>
      <c r="AL62" s="1343"/>
      <c r="AM62" s="1343"/>
      <c r="AN62" s="1343"/>
      <c r="AO62" s="1344"/>
      <c r="AP62" s="975"/>
      <c r="BK62" s="975"/>
    </row>
    <row r="63" spans="1:83" ht="23.25" customHeight="1">
      <c r="A63" s="1365"/>
      <c r="B63" s="1366"/>
      <c r="C63" s="1366"/>
      <c r="D63" s="1366"/>
      <c r="E63" s="1366"/>
      <c r="F63" s="1366"/>
      <c r="G63" s="1366"/>
      <c r="H63" s="1367"/>
      <c r="I63" s="1372"/>
      <c r="J63" s="1345"/>
      <c r="K63" s="1345"/>
      <c r="L63" s="1345"/>
      <c r="M63" s="1345"/>
      <c r="N63" s="1345"/>
      <c r="O63" s="1346"/>
      <c r="P63" s="1365"/>
      <c r="Q63" s="1366"/>
      <c r="R63" s="1366"/>
      <c r="S63" s="1366"/>
      <c r="T63" s="1366"/>
      <c r="U63" s="1366"/>
      <c r="V63" s="1367"/>
      <c r="W63" s="1372"/>
      <c r="X63" s="1345"/>
      <c r="Y63" s="1345"/>
      <c r="Z63" s="1345"/>
      <c r="AA63" s="1345"/>
      <c r="AB63" s="1345"/>
      <c r="AC63" s="1346"/>
      <c r="AD63" s="1366"/>
      <c r="AE63" s="1366"/>
      <c r="AF63" s="1366"/>
      <c r="AG63" s="1366"/>
      <c r="AH63" s="1366"/>
      <c r="AI63" s="1367"/>
      <c r="AJ63" s="1345"/>
      <c r="AK63" s="1345"/>
      <c r="AL63" s="1345"/>
      <c r="AM63" s="1345"/>
      <c r="AN63" s="1345"/>
      <c r="AO63" s="1346"/>
      <c r="AP63" s="975"/>
      <c r="BK63" s="975"/>
    </row>
    <row r="64" spans="1:83" ht="12" customHeight="1">
      <c r="A64" s="1368"/>
      <c r="B64" s="1369"/>
      <c r="C64" s="1369"/>
      <c r="D64" s="1369"/>
      <c r="E64" s="1369"/>
      <c r="F64" s="1369"/>
      <c r="G64" s="1369"/>
      <c r="H64" s="1370"/>
      <c r="I64" s="1373"/>
      <c r="J64" s="1347"/>
      <c r="K64" s="1347"/>
      <c r="L64" s="1347"/>
      <c r="M64" s="1347"/>
      <c r="N64" s="1347"/>
      <c r="O64" s="1348"/>
      <c r="P64" s="1368"/>
      <c r="Q64" s="1369"/>
      <c r="R64" s="1369"/>
      <c r="S64" s="1369"/>
      <c r="T64" s="1369"/>
      <c r="U64" s="1369"/>
      <c r="V64" s="1370"/>
      <c r="W64" s="1373"/>
      <c r="X64" s="1347"/>
      <c r="Y64" s="1347"/>
      <c r="Z64" s="1347"/>
      <c r="AA64" s="1347"/>
      <c r="AB64" s="1347"/>
      <c r="AC64" s="1348"/>
      <c r="AD64" s="1369"/>
      <c r="AE64" s="1369"/>
      <c r="AF64" s="1369"/>
      <c r="AG64" s="1369"/>
      <c r="AH64" s="1369"/>
      <c r="AI64" s="1370"/>
      <c r="AJ64" s="1347"/>
      <c r="AK64" s="1347"/>
      <c r="AL64" s="1347"/>
      <c r="AM64" s="1347"/>
      <c r="AN64" s="1347"/>
      <c r="AO64" s="1348"/>
      <c r="AP64" s="975"/>
      <c r="BK64" s="975"/>
    </row>
    <row r="65" spans="1:41" ht="13.5" customHeight="1">
      <c r="A65" s="946"/>
      <c r="B65" s="946"/>
      <c r="C65" s="946"/>
      <c r="D65" s="946"/>
      <c r="E65" s="946"/>
      <c r="F65" s="946"/>
      <c r="G65" s="946"/>
      <c r="H65" s="1349"/>
      <c r="I65" s="1349"/>
      <c r="J65" s="1349"/>
      <c r="K65" s="1349"/>
      <c r="L65" s="1349"/>
      <c r="M65" s="1349"/>
      <c r="N65" s="1349"/>
      <c r="O65" s="1349"/>
      <c r="P65" s="1349"/>
      <c r="Q65" s="1349"/>
      <c r="R65" s="1349"/>
      <c r="S65" s="1349"/>
      <c r="T65" s="1349"/>
      <c r="U65" s="1349"/>
      <c r="V65" s="1349"/>
      <c r="W65" s="1349"/>
      <c r="X65" s="1349"/>
      <c r="Y65" s="1349"/>
      <c r="Z65" s="1349"/>
      <c r="AA65" s="1349"/>
      <c r="AB65" s="1349"/>
      <c r="AC65" s="1349"/>
      <c r="AD65" s="1349"/>
      <c r="AE65" s="1349"/>
      <c r="AF65" s="1349"/>
      <c r="AG65" s="1349"/>
      <c r="AH65" s="1349"/>
      <c r="AI65" s="1349"/>
      <c r="AJ65" s="1349"/>
      <c r="AK65" s="1349"/>
      <c r="AL65" s="1349"/>
      <c r="AM65" s="1349"/>
      <c r="AN65" s="1349"/>
      <c r="AO65" s="1349"/>
    </row>
  </sheetData>
  <mergeCells count="168">
    <mergeCell ref="A2:AO3"/>
    <mergeCell ref="AQ3:CE4"/>
    <mergeCell ref="AR5:AV7"/>
    <mergeCell ref="AX5:BK7"/>
    <mergeCell ref="BM5:BQ7"/>
    <mergeCell ref="BS5:CE7"/>
    <mergeCell ref="AR8:AV10"/>
    <mergeCell ref="AX8:CE9"/>
    <mergeCell ref="B9:F14"/>
    <mergeCell ref="H9:Q10"/>
    <mergeCell ref="R9:AE10"/>
    <mergeCell ref="AF9:AO10"/>
    <mergeCell ref="AX10:CE10"/>
    <mergeCell ref="H11:Q12"/>
    <mergeCell ref="R11:V11"/>
    <mergeCell ref="W11:AE12"/>
    <mergeCell ref="AF11:AO12"/>
    <mergeCell ref="AR11:AV13"/>
    <mergeCell ref="AX11:CE13"/>
    <mergeCell ref="R12:V12"/>
    <mergeCell ref="H13:Q14"/>
    <mergeCell ref="R13:V13"/>
    <mergeCell ref="W13:AE14"/>
    <mergeCell ref="AF13:AO14"/>
    <mergeCell ref="R14:V14"/>
    <mergeCell ref="AR14:AV16"/>
    <mergeCell ref="BM20:BU21"/>
    <mergeCell ref="BV20:CE21"/>
    <mergeCell ref="BH21:BL21"/>
    <mergeCell ref="AX14:BK16"/>
    <mergeCell ref="BM14:BQ16"/>
    <mergeCell ref="BS14:CE16"/>
    <mergeCell ref="B16:F18"/>
    <mergeCell ref="H16:AO18"/>
    <mergeCell ref="AR18:AV23"/>
    <mergeCell ref="AX18:BG19"/>
    <mergeCell ref="BH18:BU19"/>
    <mergeCell ref="BV18:CE19"/>
    <mergeCell ref="B19:F21"/>
    <mergeCell ref="B22:F24"/>
    <mergeCell ref="H22:U24"/>
    <mergeCell ref="W22:AA24"/>
    <mergeCell ref="AC22:AO24"/>
    <mergeCell ref="AX22:BG23"/>
    <mergeCell ref="BH22:BL22"/>
    <mergeCell ref="H19:AO21"/>
    <mergeCell ref="AX20:BG21"/>
    <mergeCell ref="BH20:BL20"/>
    <mergeCell ref="BM22:BU23"/>
    <mergeCell ref="BV22:CE23"/>
    <mergeCell ref="BH23:BL23"/>
    <mergeCell ref="AR25:AV32"/>
    <mergeCell ref="AY25:BB28"/>
    <mergeCell ref="BD25:BM26"/>
    <mergeCell ref="BN25:BV26"/>
    <mergeCell ref="BW25:CE26"/>
    <mergeCell ref="BW27:CE28"/>
    <mergeCell ref="BD29:BJ30"/>
    <mergeCell ref="BZ29:CE30"/>
    <mergeCell ref="BZ31:CE32"/>
    <mergeCell ref="B26:F31"/>
    <mergeCell ref="I26:L27"/>
    <mergeCell ref="N26:AB27"/>
    <mergeCell ref="AC26:AO27"/>
    <mergeCell ref="BD27:BM28"/>
    <mergeCell ref="BN27:BV28"/>
    <mergeCell ref="I28:L29"/>
    <mergeCell ref="N28:AB29"/>
    <mergeCell ref="AC28:AO29"/>
    <mergeCell ref="AX29:BC32"/>
    <mergeCell ref="BK29:BR30"/>
    <mergeCell ref="BS29:BY30"/>
    <mergeCell ref="I30:L31"/>
    <mergeCell ref="N30:AB31"/>
    <mergeCell ref="AC30:AO31"/>
    <mergeCell ref="BD31:BJ32"/>
    <mergeCell ref="BK31:BR32"/>
    <mergeCell ref="BS31:BY32"/>
    <mergeCell ref="N35:W36"/>
    <mergeCell ref="X35:AF36"/>
    <mergeCell ref="AG35:AO36"/>
    <mergeCell ref="AS36:AY37"/>
    <mergeCell ref="AZ36:BJ37"/>
    <mergeCell ref="BL36:BT37"/>
    <mergeCell ref="BU36:CE37"/>
    <mergeCell ref="B33:F42"/>
    <mergeCell ref="I33:L36"/>
    <mergeCell ref="N33:W34"/>
    <mergeCell ref="X33:AF34"/>
    <mergeCell ref="AG33:AO34"/>
    <mergeCell ref="AQ34:AY35"/>
    <mergeCell ref="H37:M42"/>
    <mergeCell ref="N37:Q38"/>
    <mergeCell ref="R37:X38"/>
    <mergeCell ref="Y37:AD38"/>
    <mergeCell ref="AE37:AJ38"/>
    <mergeCell ref="AK37:AO38"/>
    <mergeCell ref="AQ38:AY39"/>
    <mergeCell ref="AZ38:BJ39"/>
    <mergeCell ref="BL38:BT39"/>
    <mergeCell ref="BU38:CE39"/>
    <mergeCell ref="AZ34:BJ35"/>
    <mergeCell ref="BL34:BT35"/>
    <mergeCell ref="BU34:CE35"/>
    <mergeCell ref="B44:F45"/>
    <mergeCell ref="H44:U45"/>
    <mergeCell ref="W44:AA45"/>
    <mergeCell ref="AC44:AO45"/>
    <mergeCell ref="BN44:BT45"/>
    <mergeCell ref="BU44:CE45"/>
    <mergeCell ref="AZ40:BJ41"/>
    <mergeCell ref="BL40:BT41"/>
    <mergeCell ref="BU40:CE41"/>
    <mergeCell ref="N41:Q42"/>
    <mergeCell ref="R41:X42"/>
    <mergeCell ref="Y41:AD42"/>
    <mergeCell ref="AE41:AJ42"/>
    <mergeCell ref="AK41:AO42"/>
    <mergeCell ref="BN42:BT43"/>
    <mergeCell ref="BU42:CE43"/>
    <mergeCell ref="N39:Q40"/>
    <mergeCell ref="R39:X40"/>
    <mergeCell ref="Y39:AD40"/>
    <mergeCell ref="AE39:AJ40"/>
    <mergeCell ref="AK39:AO40"/>
    <mergeCell ref="AS40:AY41"/>
    <mergeCell ref="BF47:BL49"/>
    <mergeCell ref="BM47:BS49"/>
    <mergeCell ref="BT47:BY49"/>
    <mergeCell ref="BZ47:CE49"/>
    <mergeCell ref="B49:F50"/>
    <mergeCell ref="H49:U50"/>
    <mergeCell ref="W49:AA50"/>
    <mergeCell ref="AC49:AO50"/>
    <mergeCell ref="B47:F48"/>
    <mergeCell ref="H47:U48"/>
    <mergeCell ref="W47:AA48"/>
    <mergeCell ref="AC47:AO48"/>
    <mergeCell ref="AQ47:AX49"/>
    <mergeCell ref="AY47:BE49"/>
    <mergeCell ref="B55:F56"/>
    <mergeCell ref="H55:U56"/>
    <mergeCell ref="W55:AA56"/>
    <mergeCell ref="AC55:AO56"/>
    <mergeCell ref="C57:G58"/>
    <mergeCell ref="H57:U58"/>
    <mergeCell ref="X57:AB58"/>
    <mergeCell ref="AC57:AO58"/>
    <mergeCell ref="B51:F52"/>
    <mergeCell ref="H51:U52"/>
    <mergeCell ref="W51:AA52"/>
    <mergeCell ref="AC51:AO52"/>
    <mergeCell ref="A53:G54"/>
    <mergeCell ref="H53:U54"/>
    <mergeCell ref="W53:AA54"/>
    <mergeCell ref="AC53:AO54"/>
    <mergeCell ref="AJ62:AO64"/>
    <mergeCell ref="H65:AO65"/>
    <mergeCell ref="BM58:CE58"/>
    <mergeCell ref="C59:G60"/>
    <mergeCell ref="H59:U60"/>
    <mergeCell ref="X59:AB60"/>
    <mergeCell ref="AC59:AO60"/>
    <mergeCell ref="A62:H64"/>
    <mergeCell ref="I62:O64"/>
    <mergeCell ref="P62:V64"/>
    <mergeCell ref="W62:AC64"/>
    <mergeCell ref="AD62:AI64"/>
  </mergeCells>
  <phoneticPr fontId="5"/>
  <pageMargins left="0.75" right="0.67" top="0.52" bottom="0.35" header="0.52" footer="0.33"/>
  <pageSetup paperSize="8"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CH62"/>
  <sheetViews>
    <sheetView zoomScale="75" zoomScaleNormal="75" workbookViewId="0"/>
  </sheetViews>
  <sheetFormatPr defaultColWidth="2.25" defaultRowHeight="13.5" customHeight="1"/>
  <cols>
    <col min="1" max="1" width="0.875" style="947" customWidth="1"/>
    <col min="2" max="6" width="2.25" style="947" customWidth="1"/>
    <col min="7" max="7" width="1" style="947" customWidth="1"/>
    <col min="8" max="20" width="2.25" style="947" customWidth="1"/>
    <col min="21" max="21" width="1.25" style="947" customWidth="1"/>
    <col min="22" max="22" width="1" style="947" customWidth="1"/>
    <col min="23" max="27" width="2.25" style="947" customWidth="1"/>
    <col min="28" max="28" width="1" style="947" customWidth="1"/>
    <col min="29" max="42" width="2.25" style="947" customWidth="1"/>
    <col min="43" max="43" width="21.375" style="947" customWidth="1"/>
    <col min="44" max="44" width="0.875" style="947" customWidth="1"/>
    <col min="45" max="49" width="2.25" style="947" customWidth="1"/>
    <col min="50" max="50" width="1" style="947" customWidth="1"/>
    <col min="51" max="63" width="2.25" style="947" customWidth="1"/>
    <col min="64" max="64" width="1.25" style="947" customWidth="1"/>
    <col min="65" max="65" width="1" style="947" customWidth="1"/>
    <col min="66" max="70" width="2.25" style="947" customWidth="1"/>
    <col min="71" max="71" width="1" style="947" customWidth="1"/>
    <col min="72" max="16384" width="2.25" style="947"/>
  </cols>
  <sheetData>
    <row r="1" spans="1:86" ht="13.5" customHeight="1">
      <c r="A1" s="946"/>
      <c r="B1" s="946"/>
      <c r="C1" s="946"/>
      <c r="D1" s="946"/>
      <c r="E1" s="946"/>
      <c r="F1" s="946"/>
      <c r="G1" s="946"/>
      <c r="H1" s="946"/>
      <c r="I1" s="946"/>
      <c r="J1" s="946"/>
      <c r="K1" s="946"/>
      <c r="L1" s="946"/>
      <c r="M1" s="946"/>
      <c r="N1" s="946"/>
      <c r="O1" s="946"/>
      <c r="P1" s="946"/>
      <c r="Q1" s="946"/>
      <c r="R1" s="946"/>
      <c r="S1" s="946"/>
      <c r="T1" s="946"/>
      <c r="U1" s="946"/>
      <c r="V1" s="946"/>
      <c r="W1" s="946"/>
      <c r="X1" s="946"/>
      <c r="Y1" s="946"/>
      <c r="Z1" s="946"/>
      <c r="AA1" s="946"/>
      <c r="AB1" s="946"/>
      <c r="AC1" s="946"/>
      <c r="AD1" s="946"/>
      <c r="AE1" s="946"/>
      <c r="AF1" s="946"/>
      <c r="AG1" s="946"/>
      <c r="AH1" s="946" t="s">
        <v>28</v>
      </c>
      <c r="AI1" s="946"/>
      <c r="AJ1" s="946"/>
      <c r="AK1" s="946" t="s">
        <v>173</v>
      </c>
      <c r="AL1" s="946"/>
      <c r="AM1" s="946"/>
      <c r="AN1" s="946" t="s">
        <v>30</v>
      </c>
      <c r="AO1" s="946"/>
      <c r="AP1" s="946"/>
      <c r="AQ1" s="946"/>
      <c r="AR1" s="946"/>
      <c r="AS1" s="946"/>
      <c r="AT1" s="946"/>
      <c r="AU1" s="946"/>
      <c r="AV1" s="946"/>
      <c r="AW1" s="946"/>
      <c r="AX1" s="946"/>
      <c r="AY1" s="1349"/>
      <c r="AZ1" s="1349"/>
      <c r="BA1" s="1349"/>
      <c r="BB1" s="1349"/>
      <c r="BC1" s="1349"/>
      <c r="BD1" s="1349"/>
      <c r="BE1" s="1349"/>
      <c r="BF1" s="1349"/>
      <c r="BG1" s="1349"/>
      <c r="BH1" s="1349"/>
      <c r="BI1" s="1349"/>
      <c r="BJ1" s="1349"/>
      <c r="BK1" s="1349"/>
      <c r="BL1" s="1349"/>
      <c r="BM1" s="1349"/>
      <c r="BN1" s="1349"/>
      <c r="BO1" s="1349"/>
      <c r="BP1" s="1349"/>
      <c r="BQ1" s="1349"/>
      <c r="BR1" s="1349"/>
      <c r="BS1" s="1349"/>
      <c r="BT1" s="1349"/>
      <c r="BU1" s="1349"/>
      <c r="BV1" s="1349"/>
      <c r="BW1" s="1349"/>
      <c r="BX1" s="1349"/>
      <c r="BY1" s="1349"/>
      <c r="BZ1" s="1349"/>
      <c r="CA1" s="1349"/>
      <c r="CB1" s="1349"/>
      <c r="CC1" s="1349"/>
      <c r="CD1" s="1349"/>
      <c r="CE1" s="1349"/>
      <c r="CF1" s="1349"/>
      <c r="CG1" s="978"/>
      <c r="CH1" s="978"/>
    </row>
    <row r="2" spans="1:86" ht="7.5" customHeight="1">
      <c r="A2" s="946"/>
      <c r="B2" s="946"/>
      <c r="C2" s="946"/>
      <c r="D2" s="946"/>
      <c r="E2" s="946"/>
      <c r="F2" s="946"/>
      <c r="G2" s="946"/>
      <c r="H2" s="946"/>
      <c r="I2" s="946"/>
      <c r="J2" s="946"/>
      <c r="K2" s="946"/>
      <c r="L2" s="946"/>
      <c r="M2" s="946"/>
      <c r="N2" s="946"/>
      <c r="O2" s="946"/>
      <c r="P2" s="946"/>
      <c r="Q2" s="946"/>
      <c r="R2" s="946"/>
      <c r="S2" s="946"/>
      <c r="T2" s="946"/>
      <c r="U2" s="946"/>
      <c r="V2" s="946"/>
      <c r="W2" s="946"/>
      <c r="X2" s="946"/>
      <c r="Y2" s="946"/>
      <c r="Z2" s="946"/>
      <c r="AA2" s="946"/>
      <c r="AB2" s="946"/>
      <c r="AC2" s="946"/>
      <c r="AD2" s="946"/>
      <c r="AE2" s="946"/>
      <c r="AF2" s="946"/>
      <c r="AG2" s="946"/>
      <c r="AH2" s="946"/>
      <c r="AI2" s="946"/>
      <c r="AJ2" s="946"/>
      <c r="AK2" s="946"/>
      <c r="AL2" s="946"/>
      <c r="AM2" s="946"/>
      <c r="AN2" s="946"/>
      <c r="AO2" s="946"/>
      <c r="AP2" s="946"/>
      <c r="AQ2" s="946"/>
      <c r="AR2" s="946"/>
      <c r="AS2" s="946"/>
      <c r="AT2" s="946"/>
      <c r="AU2" s="946"/>
      <c r="AV2" s="946"/>
      <c r="AW2" s="946"/>
      <c r="AX2" s="946"/>
      <c r="AY2" s="946"/>
      <c r="AZ2" s="946"/>
      <c r="BA2" s="946"/>
      <c r="BB2" s="946"/>
      <c r="BC2" s="946"/>
      <c r="BD2" s="946"/>
      <c r="BE2" s="946"/>
      <c r="BF2" s="946"/>
      <c r="BG2" s="946"/>
      <c r="BH2" s="946"/>
      <c r="BI2" s="946"/>
      <c r="BJ2" s="946"/>
      <c r="BK2" s="946"/>
      <c r="BL2" s="946"/>
      <c r="BM2" s="946"/>
      <c r="BN2" s="946"/>
      <c r="BO2" s="946"/>
      <c r="BP2" s="946"/>
      <c r="BQ2" s="946"/>
      <c r="BR2" s="946"/>
      <c r="BS2" s="946"/>
      <c r="BT2" s="946"/>
      <c r="BU2" s="946"/>
      <c r="BV2" s="946"/>
      <c r="BW2" s="946"/>
      <c r="BX2" s="946"/>
      <c r="BY2" s="946"/>
      <c r="BZ2" s="946"/>
      <c r="CA2" s="946"/>
      <c r="CB2" s="946"/>
      <c r="CC2" s="946"/>
      <c r="CD2" s="946"/>
      <c r="CE2" s="946"/>
      <c r="CF2" s="946"/>
      <c r="CG2" s="978"/>
      <c r="CH2" s="978"/>
    </row>
    <row r="3" spans="1:86" ht="13.5" customHeight="1">
      <c r="A3" s="1474" t="s">
        <v>1269</v>
      </c>
      <c r="B3" s="1475"/>
      <c r="C3" s="1475"/>
      <c r="D3" s="1475"/>
      <c r="E3" s="1475"/>
      <c r="F3" s="1475"/>
      <c r="G3" s="1475"/>
      <c r="H3" s="1475"/>
      <c r="I3" s="1475"/>
      <c r="J3" s="1475"/>
      <c r="K3" s="1475"/>
      <c r="L3" s="1475"/>
      <c r="M3" s="1475"/>
      <c r="N3" s="1475"/>
      <c r="O3" s="1475"/>
      <c r="P3" s="1475"/>
      <c r="Q3" s="1475"/>
      <c r="R3" s="1475"/>
      <c r="S3" s="1475"/>
      <c r="T3" s="1475"/>
      <c r="U3" s="1475"/>
      <c r="V3" s="1475"/>
      <c r="W3" s="1475"/>
      <c r="X3" s="1475"/>
      <c r="Y3" s="1475"/>
      <c r="Z3" s="1475"/>
      <c r="AA3" s="1475"/>
      <c r="AB3" s="1475"/>
      <c r="AC3" s="1475"/>
      <c r="AD3" s="1475"/>
      <c r="AE3" s="1475"/>
      <c r="AF3" s="1475"/>
      <c r="AG3" s="1475"/>
      <c r="AH3" s="1475"/>
      <c r="AI3" s="1475"/>
      <c r="AJ3" s="1475"/>
      <c r="AK3" s="1475"/>
      <c r="AL3" s="1475"/>
      <c r="AM3" s="1475"/>
      <c r="AN3" s="1475"/>
      <c r="AO3" s="1475"/>
      <c r="AP3" s="948"/>
      <c r="AQ3" s="946"/>
      <c r="AR3" s="1476" t="s">
        <v>1077</v>
      </c>
      <c r="AS3" s="1476"/>
      <c r="AT3" s="1476"/>
      <c r="AU3" s="1476"/>
      <c r="AV3" s="1476"/>
      <c r="AW3" s="1476"/>
      <c r="AX3" s="1476"/>
      <c r="AY3" s="1476"/>
      <c r="AZ3" s="1476"/>
      <c r="BA3" s="1476"/>
      <c r="BB3" s="1476"/>
      <c r="BC3" s="979"/>
      <c r="BD3" s="979"/>
      <c r="BE3" s="979"/>
      <c r="BF3" s="979"/>
      <c r="BG3" s="979"/>
      <c r="BH3" s="979"/>
      <c r="BI3" s="979"/>
      <c r="BJ3" s="979"/>
      <c r="BK3" s="979"/>
      <c r="BL3" s="979"/>
      <c r="BM3" s="979"/>
      <c r="BN3" s="979"/>
      <c r="BO3" s="979"/>
      <c r="BP3" s="979"/>
      <c r="BQ3" s="979"/>
      <c r="BR3" s="979"/>
      <c r="BS3" s="979"/>
      <c r="BT3" s="979"/>
      <c r="BU3" s="979"/>
      <c r="BV3" s="979"/>
      <c r="BW3" s="979"/>
      <c r="BX3" s="979"/>
      <c r="BY3" s="979"/>
      <c r="BZ3" s="979"/>
      <c r="CA3" s="979"/>
      <c r="CB3" s="979"/>
      <c r="CC3" s="979"/>
      <c r="CD3" s="979"/>
      <c r="CE3" s="979"/>
      <c r="CF3" s="979"/>
      <c r="CG3" s="978"/>
      <c r="CH3" s="978"/>
    </row>
    <row r="4" spans="1:86" ht="13.5" customHeight="1">
      <c r="A4" s="1475"/>
      <c r="B4" s="1475"/>
      <c r="C4" s="1475"/>
      <c r="D4" s="1475"/>
      <c r="E4" s="1475"/>
      <c r="F4" s="1475"/>
      <c r="G4" s="1475"/>
      <c r="H4" s="1475"/>
      <c r="I4" s="1475"/>
      <c r="J4" s="1475"/>
      <c r="K4" s="1475"/>
      <c r="L4" s="1475"/>
      <c r="M4" s="1475"/>
      <c r="N4" s="1475"/>
      <c r="O4" s="1475"/>
      <c r="P4" s="1475"/>
      <c r="Q4" s="1475"/>
      <c r="R4" s="1475"/>
      <c r="S4" s="1475"/>
      <c r="T4" s="1475"/>
      <c r="U4" s="1475"/>
      <c r="V4" s="1475"/>
      <c r="W4" s="1475"/>
      <c r="X4" s="1475"/>
      <c r="Y4" s="1475"/>
      <c r="Z4" s="1475"/>
      <c r="AA4" s="1475"/>
      <c r="AB4" s="1475"/>
      <c r="AC4" s="1475"/>
      <c r="AD4" s="1475"/>
      <c r="AE4" s="1475"/>
      <c r="AF4" s="1475"/>
      <c r="AG4" s="1475"/>
      <c r="AH4" s="1475"/>
      <c r="AI4" s="1475"/>
      <c r="AJ4" s="1475"/>
      <c r="AK4" s="1475"/>
      <c r="AL4" s="1475"/>
      <c r="AM4" s="1475"/>
      <c r="AN4" s="1475"/>
      <c r="AO4" s="1475"/>
      <c r="AP4" s="948"/>
      <c r="AQ4" s="946"/>
      <c r="AR4" s="1494"/>
      <c r="AS4" s="1494"/>
      <c r="AT4" s="1494"/>
      <c r="AU4" s="1494"/>
      <c r="AV4" s="1494"/>
      <c r="AW4" s="1494"/>
      <c r="AX4" s="1494"/>
      <c r="AY4" s="1494"/>
      <c r="AZ4" s="1494"/>
      <c r="BA4" s="1494"/>
      <c r="BB4" s="1494"/>
      <c r="BC4" s="1495" t="s">
        <v>1078</v>
      </c>
      <c r="BD4" s="1495"/>
      <c r="BE4" s="1495"/>
      <c r="BF4" s="1495"/>
      <c r="BG4" s="1495"/>
      <c r="BH4" s="1495"/>
      <c r="BI4" s="1495"/>
      <c r="BJ4" s="1495"/>
      <c r="BK4" s="1495"/>
      <c r="BL4" s="1495"/>
      <c r="BM4" s="1495"/>
      <c r="BN4" s="1495"/>
      <c r="BO4" s="1495"/>
      <c r="BP4" s="1495"/>
      <c r="BQ4" s="1495"/>
      <c r="BR4" s="1495"/>
      <c r="BS4" s="1495"/>
      <c r="BT4" s="1495"/>
      <c r="BU4" s="1495"/>
      <c r="BV4" s="1495"/>
      <c r="BW4" s="1495"/>
      <c r="BX4" s="1495"/>
      <c r="BY4" s="1495"/>
      <c r="BZ4" s="1495"/>
      <c r="CA4" s="1495"/>
      <c r="CB4" s="1495"/>
      <c r="CC4" s="1495"/>
      <c r="CD4" s="1495"/>
      <c r="CE4" s="1495"/>
      <c r="CF4" s="1495"/>
      <c r="CG4" s="978"/>
      <c r="CH4" s="978"/>
    </row>
    <row r="5" spans="1:86" ht="9" customHeight="1">
      <c r="A5" s="948"/>
      <c r="B5" s="948"/>
      <c r="C5" s="948"/>
      <c r="D5" s="948"/>
      <c r="E5" s="948"/>
      <c r="F5" s="948"/>
      <c r="G5" s="948"/>
      <c r="H5" s="948"/>
      <c r="I5" s="948"/>
      <c r="J5" s="948"/>
      <c r="K5" s="948"/>
      <c r="L5" s="948"/>
      <c r="M5" s="948"/>
      <c r="N5" s="948"/>
      <c r="O5" s="948"/>
      <c r="P5" s="948"/>
      <c r="Q5" s="948"/>
      <c r="R5" s="948"/>
      <c r="S5" s="948"/>
      <c r="T5" s="948"/>
      <c r="U5" s="948"/>
      <c r="V5" s="948"/>
      <c r="W5" s="948"/>
      <c r="X5" s="948"/>
      <c r="Y5" s="948"/>
      <c r="Z5" s="948"/>
      <c r="AA5" s="948"/>
      <c r="AB5" s="948"/>
      <c r="AC5" s="948"/>
      <c r="AD5" s="948"/>
      <c r="AE5" s="948"/>
      <c r="AF5" s="948"/>
      <c r="AG5" s="948"/>
      <c r="AH5" s="948"/>
      <c r="AI5" s="948"/>
      <c r="AJ5" s="948"/>
      <c r="AK5" s="948"/>
      <c r="AL5" s="948"/>
      <c r="AM5" s="948"/>
      <c r="AN5" s="948"/>
      <c r="AO5" s="948"/>
      <c r="AP5" s="948"/>
      <c r="AQ5" s="946"/>
      <c r="AR5" s="950"/>
      <c r="AS5" s="1429" t="s">
        <v>1270</v>
      </c>
      <c r="AT5" s="1382"/>
      <c r="AU5" s="1382"/>
      <c r="AV5" s="1382"/>
      <c r="AW5" s="1382"/>
      <c r="AX5" s="951"/>
      <c r="AY5" s="1432"/>
      <c r="AZ5" s="1433"/>
      <c r="BA5" s="1433"/>
      <c r="BB5" s="1433"/>
      <c r="BC5" s="1433"/>
      <c r="BD5" s="1433"/>
      <c r="BE5" s="1433"/>
      <c r="BF5" s="1433"/>
      <c r="BG5" s="1433"/>
      <c r="BH5" s="1433"/>
      <c r="BI5" s="1433"/>
      <c r="BJ5" s="1433"/>
      <c r="BK5" s="1433"/>
      <c r="BL5" s="1434"/>
      <c r="BM5" s="950"/>
      <c r="BN5" s="1382" t="s">
        <v>1027</v>
      </c>
      <c r="BO5" s="1382"/>
      <c r="BP5" s="1382"/>
      <c r="BQ5" s="1382"/>
      <c r="BR5" s="1382"/>
      <c r="BS5" s="951"/>
      <c r="BT5" s="1432"/>
      <c r="BU5" s="1433"/>
      <c r="BV5" s="1433"/>
      <c r="BW5" s="1433"/>
      <c r="BX5" s="1433"/>
      <c r="BY5" s="1433"/>
      <c r="BZ5" s="1433"/>
      <c r="CA5" s="1433"/>
      <c r="CB5" s="1433"/>
      <c r="CC5" s="1433"/>
      <c r="CD5" s="1433"/>
      <c r="CE5" s="1433"/>
      <c r="CF5" s="1434"/>
      <c r="CG5" s="978"/>
      <c r="CH5" s="978"/>
    </row>
    <row r="6" spans="1:86" ht="13.5" customHeight="1">
      <c r="A6" s="946"/>
      <c r="B6" s="1430" t="s">
        <v>1079</v>
      </c>
      <c r="C6" s="1430"/>
      <c r="D6" s="1430"/>
      <c r="E6" s="1430"/>
      <c r="F6" s="1430"/>
      <c r="G6" s="974"/>
      <c r="H6" s="946"/>
      <c r="I6" s="946"/>
      <c r="J6" s="946"/>
      <c r="K6" s="946"/>
      <c r="L6" s="946"/>
      <c r="M6" s="946"/>
      <c r="N6" s="946"/>
      <c r="O6" s="946"/>
      <c r="P6" s="946"/>
      <c r="Q6" s="946"/>
      <c r="R6" s="946"/>
      <c r="S6" s="946"/>
      <c r="T6" s="946"/>
      <c r="U6" s="946"/>
      <c r="V6" s="946"/>
      <c r="W6" s="946"/>
      <c r="X6" s="946"/>
      <c r="Y6" s="946"/>
      <c r="Z6" s="946"/>
      <c r="AA6" s="946"/>
      <c r="AB6" s="946"/>
      <c r="AC6" s="946"/>
      <c r="AD6" s="946"/>
      <c r="AE6" s="946"/>
      <c r="AF6" s="946"/>
      <c r="AG6" s="946"/>
      <c r="AH6" s="946"/>
      <c r="AI6" s="946"/>
      <c r="AJ6" s="946"/>
      <c r="AK6" s="946"/>
      <c r="AL6" s="946"/>
      <c r="AM6" s="946"/>
      <c r="AN6" s="946"/>
      <c r="AO6" s="946"/>
      <c r="AP6" s="946"/>
      <c r="AQ6" s="946"/>
      <c r="AR6" s="952"/>
      <c r="AS6" s="1446"/>
      <c r="AT6" s="1446"/>
      <c r="AU6" s="1446"/>
      <c r="AV6" s="1446"/>
      <c r="AW6" s="1446"/>
      <c r="AX6" s="953"/>
      <c r="AY6" s="1477"/>
      <c r="AZ6" s="1478"/>
      <c r="BA6" s="1478"/>
      <c r="BB6" s="1478"/>
      <c r="BC6" s="1478"/>
      <c r="BD6" s="1478"/>
      <c r="BE6" s="1478"/>
      <c r="BF6" s="1478"/>
      <c r="BG6" s="1478"/>
      <c r="BH6" s="1478"/>
      <c r="BI6" s="1478"/>
      <c r="BJ6" s="1478"/>
      <c r="BK6" s="1478"/>
      <c r="BL6" s="1479"/>
      <c r="BM6" s="952"/>
      <c r="BN6" s="1446"/>
      <c r="BO6" s="1446"/>
      <c r="BP6" s="1446"/>
      <c r="BQ6" s="1446"/>
      <c r="BR6" s="1446"/>
      <c r="BS6" s="953"/>
      <c r="BT6" s="1477"/>
      <c r="BU6" s="1478"/>
      <c r="BV6" s="1478"/>
      <c r="BW6" s="1478"/>
      <c r="BX6" s="1478"/>
      <c r="BY6" s="1478"/>
      <c r="BZ6" s="1478"/>
      <c r="CA6" s="1478"/>
      <c r="CB6" s="1478"/>
      <c r="CC6" s="1478"/>
      <c r="CD6" s="1478"/>
      <c r="CE6" s="1478"/>
      <c r="CF6" s="1479"/>
      <c r="CG6" s="978"/>
      <c r="CH6" s="978"/>
    </row>
    <row r="7" spans="1:86" ht="13.5" customHeight="1">
      <c r="A7" s="946"/>
      <c r="B7" s="1430"/>
      <c r="C7" s="1430"/>
      <c r="D7" s="1430"/>
      <c r="E7" s="1430"/>
      <c r="F7" s="1430"/>
      <c r="G7" s="980"/>
      <c r="H7" s="949"/>
      <c r="I7" s="949"/>
      <c r="J7" s="949"/>
      <c r="K7" s="949"/>
      <c r="L7" s="949"/>
      <c r="M7" s="949"/>
      <c r="N7" s="949"/>
      <c r="O7" s="949"/>
      <c r="P7" s="949"/>
      <c r="Q7" s="949"/>
      <c r="R7" s="949"/>
      <c r="S7" s="949"/>
      <c r="T7" s="949"/>
      <c r="U7" s="949"/>
      <c r="V7" s="946"/>
      <c r="W7" s="946"/>
      <c r="X7" s="946"/>
      <c r="Y7" s="946"/>
      <c r="Z7" s="946"/>
      <c r="AA7" s="946"/>
      <c r="AB7" s="946"/>
      <c r="AC7" s="946"/>
      <c r="AD7" s="946"/>
      <c r="AE7" s="946"/>
      <c r="AF7" s="946"/>
      <c r="AG7" s="946"/>
      <c r="AH7" s="946"/>
      <c r="AI7" s="946"/>
      <c r="AJ7" s="946"/>
      <c r="AK7" s="946"/>
      <c r="AL7" s="946"/>
      <c r="AM7" s="946"/>
      <c r="AN7" s="946"/>
      <c r="AO7" s="946"/>
      <c r="AP7" s="946"/>
      <c r="AQ7" s="946"/>
      <c r="AR7" s="955"/>
      <c r="AS7" s="1385"/>
      <c r="AT7" s="1385"/>
      <c r="AU7" s="1385"/>
      <c r="AV7" s="1385"/>
      <c r="AW7" s="1385"/>
      <c r="AX7" s="956"/>
      <c r="AY7" s="1435"/>
      <c r="AZ7" s="1436"/>
      <c r="BA7" s="1436"/>
      <c r="BB7" s="1436"/>
      <c r="BC7" s="1436"/>
      <c r="BD7" s="1436"/>
      <c r="BE7" s="1436"/>
      <c r="BF7" s="1436"/>
      <c r="BG7" s="1436"/>
      <c r="BH7" s="1436"/>
      <c r="BI7" s="1436"/>
      <c r="BJ7" s="1436"/>
      <c r="BK7" s="1436"/>
      <c r="BL7" s="1437"/>
      <c r="BM7" s="955"/>
      <c r="BN7" s="1385"/>
      <c r="BO7" s="1385"/>
      <c r="BP7" s="1385"/>
      <c r="BQ7" s="1385"/>
      <c r="BR7" s="1385"/>
      <c r="BS7" s="956"/>
      <c r="BT7" s="1435"/>
      <c r="BU7" s="1436"/>
      <c r="BV7" s="1436"/>
      <c r="BW7" s="1436"/>
      <c r="BX7" s="1436"/>
      <c r="BY7" s="1436"/>
      <c r="BZ7" s="1436"/>
      <c r="CA7" s="1436"/>
      <c r="CB7" s="1436"/>
      <c r="CC7" s="1436"/>
      <c r="CD7" s="1436"/>
      <c r="CE7" s="1436"/>
      <c r="CF7" s="1437"/>
      <c r="CG7" s="978"/>
      <c r="CH7" s="978"/>
    </row>
    <row r="8" spans="1:86" ht="13.5" customHeight="1">
      <c r="A8" s="946"/>
      <c r="B8" s="981"/>
      <c r="C8" s="981"/>
      <c r="D8" s="981"/>
      <c r="E8" s="981"/>
      <c r="F8" s="981"/>
      <c r="G8" s="981"/>
      <c r="H8" s="946"/>
      <c r="I8" s="946"/>
      <c r="J8" s="946"/>
      <c r="K8" s="946"/>
      <c r="L8" s="946"/>
      <c r="M8" s="946"/>
      <c r="N8" s="946"/>
      <c r="O8" s="946"/>
      <c r="P8" s="946"/>
      <c r="Q8" s="946"/>
      <c r="R8" s="946"/>
      <c r="S8" s="946"/>
      <c r="T8" s="946"/>
      <c r="U8" s="946"/>
      <c r="V8" s="946"/>
      <c r="W8" s="1446" t="s">
        <v>1080</v>
      </c>
      <c r="X8" s="1446"/>
      <c r="Y8" s="1446"/>
      <c r="Z8" s="1446"/>
      <c r="AA8" s="1446"/>
      <c r="AB8" s="1446"/>
      <c r="AC8" s="1446"/>
      <c r="AD8" s="1446"/>
      <c r="AE8" s="1446"/>
      <c r="AF8" s="946"/>
      <c r="AG8" s="946"/>
      <c r="AH8" s="946"/>
      <c r="AI8" s="946"/>
      <c r="AJ8" s="946"/>
      <c r="AK8" s="946"/>
      <c r="AL8" s="946"/>
      <c r="AM8" s="946"/>
      <c r="AN8" s="946"/>
      <c r="AO8" s="946"/>
      <c r="AP8" s="946"/>
      <c r="AQ8" s="946"/>
      <c r="AR8" s="950"/>
      <c r="AS8" s="1429" t="s">
        <v>1081</v>
      </c>
      <c r="AT8" s="1429"/>
      <c r="AU8" s="1429"/>
      <c r="AV8" s="1429"/>
      <c r="AW8" s="1429"/>
      <c r="AX8" s="951"/>
      <c r="AY8" s="1480"/>
      <c r="AZ8" s="1481"/>
      <c r="BA8" s="1481"/>
      <c r="BB8" s="1481"/>
      <c r="BC8" s="1481"/>
      <c r="BD8" s="1481"/>
      <c r="BE8" s="1481"/>
      <c r="BF8" s="1481"/>
      <c r="BG8" s="1481"/>
      <c r="BH8" s="1481"/>
      <c r="BI8" s="1481"/>
      <c r="BJ8" s="1481"/>
      <c r="BK8" s="1481"/>
      <c r="BL8" s="1481"/>
      <c r="BM8" s="1481"/>
      <c r="BN8" s="1481"/>
      <c r="BO8" s="1481"/>
      <c r="BP8" s="1481"/>
      <c r="BQ8" s="1481"/>
      <c r="BR8" s="1481"/>
      <c r="BS8" s="1481"/>
      <c r="BT8" s="1481"/>
      <c r="BU8" s="1481"/>
      <c r="BV8" s="1481"/>
      <c r="BW8" s="1481"/>
      <c r="BX8" s="1481"/>
      <c r="BY8" s="1481"/>
      <c r="BZ8" s="1481"/>
      <c r="CA8" s="1481"/>
      <c r="CB8" s="1481"/>
      <c r="CC8" s="1481"/>
      <c r="CD8" s="1481"/>
      <c r="CE8" s="1481"/>
      <c r="CF8" s="1482"/>
      <c r="CG8" s="978"/>
      <c r="CH8" s="978"/>
    </row>
    <row r="9" spans="1:86" ht="13.5" customHeight="1">
      <c r="A9" s="946"/>
      <c r="B9" s="1430"/>
      <c r="C9" s="1430"/>
      <c r="D9" s="1430"/>
      <c r="E9" s="1430"/>
      <c r="F9" s="1430"/>
      <c r="G9" s="981"/>
      <c r="H9" s="946"/>
      <c r="I9" s="946"/>
      <c r="J9" s="946"/>
      <c r="K9" s="946"/>
      <c r="L9" s="946"/>
      <c r="M9" s="946"/>
      <c r="N9" s="946"/>
      <c r="O9" s="946"/>
      <c r="P9" s="946"/>
      <c r="Q9" s="946"/>
      <c r="R9" s="946"/>
      <c r="S9" s="946"/>
      <c r="T9" s="946"/>
      <c r="U9" s="946"/>
      <c r="V9" s="946"/>
      <c r="W9" s="946"/>
      <c r="X9" s="946"/>
      <c r="Y9" s="946"/>
      <c r="Z9" s="946"/>
      <c r="AA9" s="946"/>
      <c r="AB9" s="946"/>
      <c r="AC9" s="954"/>
      <c r="AD9" s="946"/>
      <c r="AE9" s="946"/>
      <c r="AF9" s="946"/>
      <c r="AG9" s="946"/>
      <c r="AH9" s="946"/>
      <c r="AI9" s="946"/>
      <c r="AJ9" s="946"/>
      <c r="AK9" s="946"/>
      <c r="AL9" s="946"/>
      <c r="AM9" s="946"/>
      <c r="AN9" s="946"/>
      <c r="AO9" s="946"/>
      <c r="AP9" s="946"/>
      <c r="AQ9" s="946"/>
      <c r="AR9" s="952"/>
      <c r="AS9" s="1430"/>
      <c r="AT9" s="1430"/>
      <c r="AU9" s="1430"/>
      <c r="AV9" s="1430"/>
      <c r="AW9" s="1430"/>
      <c r="AX9" s="953"/>
      <c r="AY9" s="1483"/>
      <c r="AZ9" s="1484"/>
      <c r="BA9" s="1484"/>
      <c r="BB9" s="1484"/>
      <c r="BC9" s="1484"/>
      <c r="BD9" s="1484"/>
      <c r="BE9" s="1484"/>
      <c r="BF9" s="1484"/>
      <c r="BG9" s="1484"/>
      <c r="BH9" s="1484"/>
      <c r="BI9" s="1484"/>
      <c r="BJ9" s="1484"/>
      <c r="BK9" s="1484"/>
      <c r="BL9" s="1484"/>
      <c r="BM9" s="1484"/>
      <c r="BN9" s="1484"/>
      <c r="BO9" s="1484"/>
      <c r="BP9" s="1484"/>
      <c r="BQ9" s="1484"/>
      <c r="BR9" s="1484"/>
      <c r="BS9" s="1484"/>
      <c r="BT9" s="1484"/>
      <c r="BU9" s="1484"/>
      <c r="BV9" s="1484"/>
      <c r="BW9" s="1484"/>
      <c r="BX9" s="1484"/>
      <c r="BY9" s="1484"/>
      <c r="BZ9" s="1484"/>
      <c r="CA9" s="1484"/>
      <c r="CB9" s="1484"/>
      <c r="CC9" s="1484"/>
      <c r="CD9" s="1484"/>
      <c r="CE9" s="1484"/>
      <c r="CF9" s="1485"/>
      <c r="CG9" s="978"/>
      <c r="CH9" s="978"/>
    </row>
    <row r="10" spans="1:86" ht="13.5" customHeight="1">
      <c r="A10" s="946"/>
      <c r="B10" s="1430"/>
      <c r="C10" s="1430"/>
      <c r="D10" s="1430"/>
      <c r="E10" s="1430"/>
      <c r="F10" s="1430"/>
      <c r="G10" s="1452"/>
      <c r="H10" s="1452"/>
      <c r="I10" s="1452"/>
      <c r="J10" s="1452"/>
      <c r="K10" s="1452"/>
      <c r="L10" s="1452"/>
      <c r="M10" s="1452"/>
      <c r="N10" s="1452"/>
      <c r="O10" s="1452"/>
      <c r="P10" s="1452"/>
      <c r="Q10" s="1452"/>
      <c r="R10" s="1452"/>
      <c r="S10" s="1452"/>
      <c r="T10" s="1452"/>
      <c r="U10" s="1452"/>
      <c r="V10" s="946"/>
      <c r="W10" s="946"/>
      <c r="X10" s="1446" t="s">
        <v>590</v>
      </c>
      <c r="Y10" s="1446"/>
      <c r="Z10" s="1446"/>
      <c r="AA10" s="1446"/>
      <c r="AB10" s="946"/>
      <c r="AC10" s="1360"/>
      <c r="AD10" s="1360"/>
      <c r="AE10" s="1360"/>
      <c r="AF10" s="1360"/>
      <c r="AG10" s="1360"/>
      <c r="AH10" s="1360"/>
      <c r="AI10" s="1360"/>
      <c r="AJ10" s="1360"/>
      <c r="AK10" s="1360"/>
      <c r="AL10" s="1360"/>
      <c r="AM10" s="1360"/>
      <c r="AN10" s="1360"/>
      <c r="AO10" s="1360"/>
      <c r="AP10" s="946"/>
      <c r="AQ10" s="946"/>
      <c r="AR10" s="955"/>
      <c r="AS10" s="1431"/>
      <c r="AT10" s="1431"/>
      <c r="AU10" s="1431"/>
      <c r="AV10" s="1431"/>
      <c r="AW10" s="1431"/>
      <c r="AX10" s="956"/>
      <c r="AY10" s="1454"/>
      <c r="AZ10" s="1455"/>
      <c r="BA10" s="1455"/>
      <c r="BB10" s="1455"/>
      <c r="BC10" s="1455"/>
      <c r="BD10" s="1455"/>
      <c r="BE10" s="1455"/>
      <c r="BF10" s="1455"/>
      <c r="BG10" s="1455"/>
      <c r="BH10" s="1455"/>
      <c r="BI10" s="1455"/>
      <c r="BJ10" s="1455"/>
      <c r="BK10" s="1455"/>
      <c r="BL10" s="1455"/>
      <c r="BM10" s="1455"/>
      <c r="BN10" s="1455"/>
      <c r="BO10" s="1455"/>
      <c r="BP10" s="1455"/>
      <c r="BQ10" s="1455"/>
      <c r="BR10" s="1455"/>
      <c r="BS10" s="1455"/>
      <c r="BT10" s="1455"/>
      <c r="BU10" s="1455"/>
      <c r="BV10" s="1455"/>
      <c r="BW10" s="1455"/>
      <c r="BX10" s="1455"/>
      <c r="BY10" s="1455"/>
      <c r="BZ10" s="1455"/>
      <c r="CA10" s="1455"/>
      <c r="CB10" s="1455"/>
      <c r="CC10" s="1455"/>
      <c r="CD10" s="1455"/>
      <c r="CE10" s="1455"/>
      <c r="CF10" s="1456"/>
      <c r="CG10" s="978"/>
      <c r="CH10" s="978"/>
    </row>
    <row r="11" spans="1:86" ht="13.5" customHeight="1">
      <c r="A11" s="946"/>
      <c r="B11" s="982"/>
      <c r="C11" s="981"/>
      <c r="D11" s="981"/>
      <c r="E11" s="981"/>
      <c r="F11" s="981"/>
      <c r="G11" s="981"/>
      <c r="H11" s="946"/>
      <c r="I11" s="946"/>
      <c r="J11" s="946"/>
      <c r="K11" s="946"/>
      <c r="L11" s="946"/>
      <c r="M11" s="946"/>
      <c r="N11" s="946"/>
      <c r="O11" s="946"/>
      <c r="P11" s="946"/>
      <c r="Q11" s="946"/>
      <c r="R11" s="946"/>
      <c r="S11" s="946"/>
      <c r="T11" s="946"/>
      <c r="U11" s="946"/>
      <c r="V11" s="946"/>
      <c r="W11" s="946"/>
      <c r="X11" s="946"/>
      <c r="Y11" s="946"/>
      <c r="Z11" s="946"/>
      <c r="AA11" s="946"/>
      <c r="AB11" s="946"/>
      <c r="AC11" s="946"/>
      <c r="AD11" s="946"/>
      <c r="AE11" s="946"/>
      <c r="AF11" s="946"/>
      <c r="AG11" s="946"/>
      <c r="AH11" s="946"/>
      <c r="AI11" s="946"/>
      <c r="AJ11" s="946"/>
      <c r="AK11" s="946"/>
      <c r="AL11" s="946"/>
      <c r="AM11" s="946"/>
      <c r="AN11" s="946"/>
      <c r="AO11" s="946"/>
      <c r="AP11" s="946"/>
      <c r="AQ11" s="946"/>
      <c r="AR11" s="950"/>
      <c r="AS11" s="1457" t="s">
        <v>1032</v>
      </c>
      <c r="AT11" s="1457"/>
      <c r="AU11" s="1457"/>
      <c r="AV11" s="1457"/>
      <c r="AW11" s="1457"/>
      <c r="AX11" s="951"/>
      <c r="AY11" s="1432"/>
      <c r="AZ11" s="1433"/>
      <c r="BA11" s="1433"/>
      <c r="BB11" s="1433"/>
      <c r="BC11" s="1433"/>
      <c r="BD11" s="1433"/>
      <c r="BE11" s="1433"/>
      <c r="BF11" s="1433"/>
      <c r="BG11" s="1433"/>
      <c r="BH11" s="1433"/>
      <c r="BI11" s="1433"/>
      <c r="BJ11" s="1433"/>
      <c r="BK11" s="1433"/>
      <c r="BL11" s="1433"/>
      <c r="BM11" s="1433"/>
      <c r="BN11" s="1433"/>
      <c r="BO11" s="1433"/>
      <c r="BP11" s="1433"/>
      <c r="BQ11" s="1433"/>
      <c r="BR11" s="1433"/>
      <c r="BS11" s="1433"/>
      <c r="BT11" s="1433"/>
      <c r="BU11" s="1433"/>
      <c r="BV11" s="1433"/>
      <c r="BW11" s="1433"/>
      <c r="BX11" s="1433"/>
      <c r="BY11" s="1433"/>
      <c r="BZ11" s="1433"/>
      <c r="CA11" s="1433"/>
      <c r="CB11" s="1433"/>
      <c r="CC11" s="1433"/>
      <c r="CD11" s="1433"/>
      <c r="CE11" s="1433"/>
      <c r="CF11" s="1434"/>
      <c r="CG11" s="978"/>
      <c r="CH11" s="978"/>
    </row>
    <row r="12" spans="1:86" ht="13.5" customHeight="1">
      <c r="A12" s="946"/>
      <c r="B12" s="982"/>
      <c r="C12" s="981"/>
      <c r="D12" s="981"/>
      <c r="E12" s="981"/>
      <c r="F12" s="981"/>
      <c r="G12" s="981"/>
      <c r="H12" s="946"/>
      <c r="I12" s="946"/>
      <c r="J12" s="946"/>
      <c r="K12" s="946"/>
      <c r="L12" s="946"/>
      <c r="M12" s="946"/>
      <c r="N12" s="946"/>
      <c r="O12" s="946"/>
      <c r="P12" s="946"/>
      <c r="Q12" s="946"/>
      <c r="R12" s="946"/>
      <c r="S12" s="946"/>
      <c r="T12" s="946"/>
      <c r="U12" s="946"/>
      <c r="V12" s="946"/>
      <c r="W12" s="946"/>
      <c r="X12" s="946"/>
      <c r="Y12" s="946"/>
      <c r="Z12" s="946"/>
      <c r="AA12" s="946"/>
      <c r="AB12" s="946"/>
      <c r="AC12" s="1490"/>
      <c r="AD12" s="1490"/>
      <c r="AE12" s="1490"/>
      <c r="AF12" s="1490"/>
      <c r="AG12" s="1490"/>
      <c r="AH12" s="1490"/>
      <c r="AI12" s="1490"/>
      <c r="AJ12" s="1490"/>
      <c r="AK12" s="1490"/>
      <c r="AL12" s="1490"/>
      <c r="AM12" s="1490"/>
      <c r="AN12" s="1490"/>
      <c r="AO12" s="1490"/>
      <c r="AP12" s="954"/>
      <c r="AQ12" s="946"/>
      <c r="AR12" s="952"/>
      <c r="AS12" s="1458"/>
      <c r="AT12" s="1458"/>
      <c r="AU12" s="1458"/>
      <c r="AV12" s="1458"/>
      <c r="AW12" s="1458"/>
      <c r="AX12" s="953"/>
      <c r="AY12" s="1477"/>
      <c r="AZ12" s="1478"/>
      <c r="BA12" s="1478"/>
      <c r="BB12" s="1478"/>
      <c r="BC12" s="1478"/>
      <c r="BD12" s="1478"/>
      <c r="BE12" s="1478"/>
      <c r="BF12" s="1478"/>
      <c r="BG12" s="1478"/>
      <c r="BH12" s="1478"/>
      <c r="BI12" s="1478"/>
      <c r="BJ12" s="1478"/>
      <c r="BK12" s="1478"/>
      <c r="BL12" s="1478"/>
      <c r="BM12" s="1478"/>
      <c r="BN12" s="1478"/>
      <c r="BO12" s="1478"/>
      <c r="BP12" s="1478"/>
      <c r="BQ12" s="1478"/>
      <c r="BR12" s="1478"/>
      <c r="BS12" s="1478"/>
      <c r="BT12" s="1478"/>
      <c r="BU12" s="1478"/>
      <c r="BV12" s="1478"/>
      <c r="BW12" s="1478"/>
      <c r="BX12" s="1478"/>
      <c r="BY12" s="1478"/>
      <c r="BZ12" s="1478"/>
      <c r="CA12" s="1478"/>
      <c r="CB12" s="1478"/>
      <c r="CC12" s="1478"/>
      <c r="CD12" s="1478"/>
      <c r="CE12" s="1478"/>
      <c r="CF12" s="1479"/>
      <c r="CG12" s="978"/>
      <c r="CH12" s="978"/>
    </row>
    <row r="13" spans="1:86" ht="13.5" customHeight="1">
      <c r="A13" s="950"/>
      <c r="B13" s="1382" t="s">
        <v>1271</v>
      </c>
      <c r="C13" s="1382"/>
      <c r="D13" s="1382"/>
      <c r="E13" s="1382"/>
      <c r="F13" s="1382"/>
      <c r="G13" s="983"/>
      <c r="H13" s="1356"/>
      <c r="I13" s="1357"/>
      <c r="J13" s="1357"/>
      <c r="K13" s="1357"/>
      <c r="L13" s="1357"/>
      <c r="M13" s="1357"/>
      <c r="N13" s="1357"/>
      <c r="O13" s="1357"/>
      <c r="P13" s="1357"/>
      <c r="Q13" s="1357"/>
      <c r="R13" s="1357"/>
      <c r="S13" s="1357"/>
      <c r="T13" s="1357"/>
      <c r="U13" s="1358"/>
      <c r="V13" s="946"/>
      <c r="W13" s="946"/>
      <c r="X13" s="946"/>
      <c r="Y13" s="946"/>
      <c r="Z13" s="946"/>
      <c r="AA13" s="946"/>
      <c r="AB13" s="946"/>
      <c r="AC13" s="946"/>
      <c r="AD13" s="946"/>
      <c r="AE13" s="946"/>
      <c r="AF13" s="946"/>
      <c r="AG13" s="946"/>
      <c r="AH13" s="946"/>
      <c r="AI13" s="946"/>
      <c r="AJ13" s="946"/>
      <c r="AK13" s="946"/>
      <c r="AL13" s="946"/>
      <c r="AM13" s="946"/>
      <c r="AN13" s="946"/>
      <c r="AO13" s="946"/>
      <c r="AP13" s="946"/>
      <c r="AQ13" s="946"/>
      <c r="AR13" s="955"/>
      <c r="AS13" s="1459"/>
      <c r="AT13" s="1459"/>
      <c r="AU13" s="1459"/>
      <c r="AV13" s="1459"/>
      <c r="AW13" s="1459"/>
      <c r="AX13" s="956"/>
      <c r="AY13" s="1435"/>
      <c r="AZ13" s="1436"/>
      <c r="BA13" s="1436"/>
      <c r="BB13" s="1436"/>
      <c r="BC13" s="1436"/>
      <c r="BD13" s="1436"/>
      <c r="BE13" s="1436"/>
      <c r="BF13" s="1436"/>
      <c r="BG13" s="1436"/>
      <c r="BH13" s="1436"/>
      <c r="BI13" s="1436"/>
      <c r="BJ13" s="1436"/>
      <c r="BK13" s="1436"/>
      <c r="BL13" s="1436"/>
      <c r="BM13" s="1436"/>
      <c r="BN13" s="1436"/>
      <c r="BO13" s="1436"/>
      <c r="BP13" s="1436"/>
      <c r="BQ13" s="1436"/>
      <c r="BR13" s="1436"/>
      <c r="BS13" s="1436"/>
      <c r="BT13" s="1436"/>
      <c r="BU13" s="1436"/>
      <c r="BV13" s="1436"/>
      <c r="BW13" s="1436"/>
      <c r="BX13" s="1436"/>
      <c r="BY13" s="1436"/>
      <c r="BZ13" s="1436"/>
      <c r="CA13" s="1436"/>
      <c r="CB13" s="1436"/>
      <c r="CC13" s="1436"/>
      <c r="CD13" s="1436"/>
      <c r="CE13" s="1436"/>
      <c r="CF13" s="1437"/>
      <c r="CG13" s="978"/>
      <c r="CH13" s="978"/>
    </row>
    <row r="14" spans="1:86" ht="13.5" customHeight="1">
      <c r="A14" s="952"/>
      <c r="B14" s="1446"/>
      <c r="C14" s="1446"/>
      <c r="D14" s="1446"/>
      <c r="E14" s="1446"/>
      <c r="F14" s="1446"/>
      <c r="G14" s="981"/>
      <c r="H14" s="1460"/>
      <c r="I14" s="1461"/>
      <c r="J14" s="1461"/>
      <c r="K14" s="1461"/>
      <c r="L14" s="1461"/>
      <c r="M14" s="1461"/>
      <c r="N14" s="1461"/>
      <c r="O14" s="1461"/>
      <c r="P14" s="1461"/>
      <c r="Q14" s="1461"/>
      <c r="R14" s="1461"/>
      <c r="S14" s="1461"/>
      <c r="T14" s="1461"/>
      <c r="U14" s="1462"/>
      <c r="V14" s="946"/>
      <c r="W14" s="946"/>
      <c r="X14" s="946"/>
      <c r="Y14" s="946"/>
      <c r="Z14" s="946"/>
      <c r="AA14" s="946"/>
      <c r="AB14" s="946"/>
      <c r="AC14" s="1490"/>
      <c r="AD14" s="1490"/>
      <c r="AE14" s="1490"/>
      <c r="AF14" s="1490"/>
      <c r="AG14" s="1490"/>
      <c r="AH14" s="1490"/>
      <c r="AI14" s="1490"/>
      <c r="AJ14" s="1490"/>
      <c r="AK14" s="1490"/>
      <c r="AL14" s="1490"/>
      <c r="AM14" s="1490"/>
      <c r="AN14" s="1490"/>
      <c r="AO14" s="1490"/>
      <c r="AP14" s="954"/>
      <c r="AQ14" s="946"/>
      <c r="AR14" s="950"/>
      <c r="AS14" s="1382" t="s">
        <v>1038</v>
      </c>
      <c r="AT14" s="1382"/>
      <c r="AU14" s="1382"/>
      <c r="AV14" s="1382"/>
      <c r="AW14" s="1382"/>
      <c r="AX14" s="951"/>
      <c r="AY14" s="1408" t="s">
        <v>1039</v>
      </c>
      <c r="AZ14" s="1409"/>
      <c r="BA14" s="1409"/>
      <c r="BB14" s="1409"/>
      <c r="BC14" s="1409"/>
      <c r="BD14" s="1409"/>
      <c r="BE14" s="1409"/>
      <c r="BF14" s="1409"/>
      <c r="BG14" s="1409"/>
      <c r="BH14" s="1409"/>
      <c r="BI14" s="1409"/>
      <c r="BJ14" s="1409"/>
      <c r="BK14" s="1409"/>
      <c r="BL14" s="1409"/>
      <c r="BM14" s="950"/>
      <c r="BN14" s="1382" t="s">
        <v>1040</v>
      </c>
      <c r="BO14" s="1382"/>
      <c r="BP14" s="1382"/>
      <c r="BQ14" s="1382"/>
      <c r="BR14" s="1382"/>
      <c r="BS14" s="951"/>
      <c r="BT14" s="1443" t="s">
        <v>1041</v>
      </c>
      <c r="BU14" s="1449"/>
      <c r="BV14" s="1449"/>
      <c r="BW14" s="1449"/>
      <c r="BX14" s="1449"/>
      <c r="BY14" s="1449"/>
      <c r="BZ14" s="1449"/>
      <c r="CA14" s="1449"/>
      <c r="CB14" s="1449"/>
      <c r="CC14" s="1449"/>
      <c r="CD14" s="1449"/>
      <c r="CE14" s="1449"/>
      <c r="CF14" s="1450"/>
      <c r="CG14" s="978"/>
      <c r="CH14" s="978"/>
    </row>
    <row r="15" spans="1:86" ht="13.5" customHeight="1">
      <c r="A15" s="952"/>
      <c r="B15" s="1446"/>
      <c r="C15" s="1446"/>
      <c r="D15" s="1446"/>
      <c r="E15" s="1446"/>
      <c r="F15" s="1446"/>
      <c r="G15" s="981"/>
      <c r="H15" s="1460"/>
      <c r="I15" s="1461"/>
      <c r="J15" s="1461"/>
      <c r="K15" s="1461"/>
      <c r="L15" s="1461"/>
      <c r="M15" s="1461"/>
      <c r="N15" s="1461"/>
      <c r="O15" s="1461"/>
      <c r="P15" s="1461"/>
      <c r="Q15" s="1461"/>
      <c r="R15" s="1461"/>
      <c r="S15" s="1461"/>
      <c r="T15" s="1461"/>
      <c r="U15" s="1462"/>
      <c r="V15" s="946"/>
      <c r="W15" s="946"/>
      <c r="X15" s="946"/>
      <c r="Y15" s="946"/>
      <c r="Z15" s="946"/>
      <c r="AA15" s="946"/>
      <c r="AB15" s="946"/>
      <c r="AC15" s="946"/>
      <c r="AD15" s="946"/>
      <c r="AE15" s="946"/>
      <c r="AF15" s="946"/>
      <c r="AG15" s="946"/>
      <c r="AH15" s="946"/>
      <c r="AI15" s="946"/>
      <c r="AJ15" s="946"/>
      <c r="AK15" s="946"/>
      <c r="AL15" s="946"/>
      <c r="AM15" s="946"/>
      <c r="AN15" s="946"/>
      <c r="AO15" s="946"/>
      <c r="AP15" s="946"/>
      <c r="AQ15" s="946"/>
      <c r="AR15" s="952"/>
      <c r="AS15" s="1446"/>
      <c r="AT15" s="1446"/>
      <c r="AU15" s="1446"/>
      <c r="AV15" s="1446"/>
      <c r="AW15" s="1446"/>
      <c r="AX15" s="953"/>
      <c r="AY15" s="1411"/>
      <c r="AZ15" s="1412"/>
      <c r="BA15" s="1412"/>
      <c r="BB15" s="1412"/>
      <c r="BC15" s="1412"/>
      <c r="BD15" s="1412"/>
      <c r="BE15" s="1412"/>
      <c r="BF15" s="1412"/>
      <c r="BG15" s="1412"/>
      <c r="BH15" s="1412"/>
      <c r="BI15" s="1412"/>
      <c r="BJ15" s="1412"/>
      <c r="BK15" s="1412"/>
      <c r="BL15" s="1412"/>
      <c r="BM15" s="952"/>
      <c r="BN15" s="1446"/>
      <c r="BO15" s="1446"/>
      <c r="BP15" s="1446"/>
      <c r="BQ15" s="1446"/>
      <c r="BR15" s="1446"/>
      <c r="BS15" s="953"/>
      <c r="BT15" s="1451"/>
      <c r="BU15" s="1452"/>
      <c r="BV15" s="1452"/>
      <c r="BW15" s="1452"/>
      <c r="BX15" s="1452"/>
      <c r="BY15" s="1452"/>
      <c r="BZ15" s="1452"/>
      <c r="CA15" s="1452"/>
      <c r="CB15" s="1452"/>
      <c r="CC15" s="1452"/>
      <c r="CD15" s="1452"/>
      <c r="CE15" s="1452"/>
      <c r="CF15" s="1453"/>
      <c r="CG15" s="978"/>
      <c r="CH15" s="978"/>
    </row>
    <row r="16" spans="1:86" ht="27" customHeight="1">
      <c r="A16" s="955"/>
      <c r="B16" s="1385"/>
      <c r="C16" s="1385"/>
      <c r="D16" s="1385"/>
      <c r="E16" s="1385"/>
      <c r="F16" s="1385"/>
      <c r="G16" s="984"/>
      <c r="H16" s="1359"/>
      <c r="I16" s="1360"/>
      <c r="J16" s="1360"/>
      <c r="K16" s="1360"/>
      <c r="L16" s="1360"/>
      <c r="M16" s="1360"/>
      <c r="N16" s="1360"/>
      <c r="O16" s="1360"/>
      <c r="P16" s="1360"/>
      <c r="Q16" s="1360"/>
      <c r="R16" s="1360"/>
      <c r="S16" s="1360"/>
      <c r="T16" s="1360"/>
      <c r="U16" s="1361"/>
      <c r="V16" s="946"/>
      <c r="W16" s="946"/>
      <c r="X16" s="1493" t="s">
        <v>1272</v>
      </c>
      <c r="Y16" s="1493"/>
      <c r="Z16" s="1493"/>
      <c r="AA16" s="1493"/>
      <c r="AB16" s="946"/>
      <c r="AC16" s="1360"/>
      <c r="AD16" s="1360"/>
      <c r="AE16" s="1360"/>
      <c r="AF16" s="1360"/>
      <c r="AG16" s="1360"/>
      <c r="AH16" s="1360"/>
      <c r="AI16" s="1360"/>
      <c r="AJ16" s="1360"/>
      <c r="AK16" s="1360"/>
      <c r="AL16" s="1360"/>
      <c r="AM16" s="1360"/>
      <c r="AN16" s="1360"/>
      <c r="AO16" s="1360"/>
      <c r="AP16" s="946"/>
      <c r="AQ16" s="946"/>
      <c r="AR16" s="955"/>
      <c r="AS16" s="1385"/>
      <c r="AT16" s="1385"/>
      <c r="AU16" s="1385"/>
      <c r="AV16" s="1385"/>
      <c r="AW16" s="1385"/>
      <c r="AX16" s="956"/>
      <c r="AY16" s="1447"/>
      <c r="AZ16" s="1448"/>
      <c r="BA16" s="1448"/>
      <c r="BB16" s="1448"/>
      <c r="BC16" s="1448"/>
      <c r="BD16" s="1448"/>
      <c r="BE16" s="1448"/>
      <c r="BF16" s="1448"/>
      <c r="BG16" s="1448"/>
      <c r="BH16" s="1448"/>
      <c r="BI16" s="1448"/>
      <c r="BJ16" s="1448"/>
      <c r="BK16" s="1448"/>
      <c r="BL16" s="1448"/>
      <c r="BM16" s="955"/>
      <c r="BN16" s="1385"/>
      <c r="BO16" s="1385"/>
      <c r="BP16" s="1385"/>
      <c r="BQ16" s="1385"/>
      <c r="BR16" s="1385"/>
      <c r="BS16" s="956"/>
      <c r="BT16" s="1454"/>
      <c r="BU16" s="1455"/>
      <c r="BV16" s="1455"/>
      <c r="BW16" s="1455"/>
      <c r="BX16" s="1455"/>
      <c r="BY16" s="1455"/>
      <c r="BZ16" s="1455"/>
      <c r="CA16" s="1455"/>
      <c r="CB16" s="1455"/>
      <c r="CC16" s="1455"/>
      <c r="CD16" s="1455"/>
      <c r="CE16" s="1455"/>
      <c r="CF16" s="1456"/>
      <c r="CG16" s="978"/>
      <c r="CH16" s="978"/>
    </row>
    <row r="17" spans="1:86" ht="13.5" customHeight="1">
      <c r="A17" s="946"/>
      <c r="B17" s="982"/>
      <c r="C17" s="981"/>
      <c r="D17" s="981"/>
      <c r="E17" s="981"/>
      <c r="F17" s="981"/>
      <c r="G17" s="981"/>
      <c r="H17" s="946"/>
      <c r="I17" s="946"/>
      <c r="J17" s="946"/>
      <c r="K17" s="946"/>
      <c r="L17" s="946"/>
      <c r="M17" s="946"/>
      <c r="N17" s="946"/>
      <c r="O17" s="946"/>
      <c r="P17" s="946"/>
      <c r="Q17" s="946"/>
      <c r="R17" s="946"/>
      <c r="S17" s="946"/>
      <c r="T17" s="946"/>
      <c r="U17" s="946"/>
      <c r="V17" s="946"/>
      <c r="W17" s="946"/>
      <c r="X17" s="981"/>
      <c r="Y17" s="981"/>
      <c r="Z17" s="981"/>
      <c r="AA17" s="981"/>
      <c r="AB17" s="946"/>
      <c r="AC17" s="946"/>
      <c r="AD17" s="946"/>
      <c r="AE17" s="946"/>
      <c r="AF17" s="946"/>
      <c r="AG17" s="946"/>
      <c r="AH17" s="946"/>
      <c r="AI17" s="946"/>
      <c r="AJ17" s="946"/>
      <c r="AK17" s="946"/>
      <c r="AL17" s="946"/>
      <c r="AM17" s="946"/>
      <c r="AN17" s="946"/>
      <c r="AO17" s="946"/>
      <c r="AP17" s="946"/>
      <c r="AQ17" s="946"/>
      <c r="AR17" s="960"/>
      <c r="AS17" s="960"/>
      <c r="AT17" s="960"/>
      <c r="AU17" s="960"/>
      <c r="AV17" s="960"/>
      <c r="AW17" s="960"/>
      <c r="AX17" s="960"/>
      <c r="AY17" s="960"/>
      <c r="AZ17" s="960"/>
      <c r="BA17" s="960"/>
      <c r="BB17" s="960"/>
      <c r="BC17" s="960"/>
      <c r="BD17" s="960"/>
      <c r="BE17" s="960"/>
      <c r="BF17" s="960"/>
      <c r="BG17" s="960"/>
      <c r="BH17" s="960"/>
      <c r="BI17" s="960"/>
      <c r="BJ17" s="960"/>
      <c r="BK17" s="960"/>
      <c r="BL17" s="960"/>
      <c r="BM17" s="960"/>
      <c r="BN17" s="960"/>
      <c r="BO17" s="960"/>
      <c r="BP17" s="960"/>
      <c r="BQ17" s="960"/>
      <c r="BR17" s="960"/>
      <c r="BS17" s="960"/>
      <c r="BT17" s="960"/>
      <c r="BU17" s="960"/>
      <c r="BV17" s="960"/>
      <c r="BW17" s="960"/>
      <c r="BX17" s="960"/>
      <c r="BY17" s="960"/>
      <c r="BZ17" s="960"/>
      <c r="CA17" s="960"/>
      <c r="CB17" s="960"/>
      <c r="CC17" s="960"/>
      <c r="CD17" s="960"/>
      <c r="CE17" s="960"/>
      <c r="CF17" s="960"/>
      <c r="CG17" s="978"/>
      <c r="CH17" s="978"/>
    </row>
    <row r="18" spans="1:86" ht="13.5" customHeight="1">
      <c r="A18" s="946"/>
      <c r="B18" s="982"/>
      <c r="C18" s="981"/>
      <c r="D18" s="981"/>
      <c r="E18" s="981"/>
      <c r="F18" s="981"/>
      <c r="G18" s="981"/>
      <c r="H18" s="946"/>
      <c r="I18" s="946"/>
      <c r="J18" s="946"/>
      <c r="K18" s="946"/>
      <c r="L18" s="946"/>
      <c r="M18" s="946"/>
      <c r="N18" s="946"/>
      <c r="O18" s="946"/>
      <c r="P18" s="946"/>
      <c r="Q18" s="946"/>
      <c r="R18" s="946"/>
      <c r="S18" s="946"/>
      <c r="T18" s="946"/>
      <c r="U18" s="946"/>
      <c r="V18" s="946"/>
      <c r="W18" s="946"/>
      <c r="X18" s="1446" t="s">
        <v>1082</v>
      </c>
      <c r="Y18" s="1446"/>
      <c r="Z18" s="1446"/>
      <c r="AA18" s="1446"/>
      <c r="AB18" s="946"/>
      <c r="AC18" s="1489"/>
      <c r="AD18" s="1489"/>
      <c r="AE18" s="1489"/>
      <c r="AF18" s="1489"/>
      <c r="AG18" s="1489"/>
      <c r="AH18" s="1489"/>
      <c r="AI18" s="1489"/>
      <c r="AJ18" s="1489"/>
      <c r="AK18" s="1489"/>
      <c r="AL18" s="1489"/>
      <c r="AM18" s="1489"/>
      <c r="AN18" s="1489"/>
      <c r="AO18" s="1489"/>
      <c r="AP18" s="985"/>
      <c r="AQ18" s="946"/>
      <c r="AR18" s="950"/>
      <c r="AS18" s="1429" t="s">
        <v>1028</v>
      </c>
      <c r="AT18" s="1429"/>
      <c r="AU18" s="1429"/>
      <c r="AV18" s="1429"/>
      <c r="AW18" s="1429"/>
      <c r="AX18" s="951"/>
      <c r="AY18" s="1371" t="s">
        <v>1042</v>
      </c>
      <c r="AZ18" s="1343"/>
      <c r="BA18" s="1343"/>
      <c r="BB18" s="1343"/>
      <c r="BC18" s="1343"/>
      <c r="BD18" s="1343"/>
      <c r="BE18" s="1343"/>
      <c r="BF18" s="1343"/>
      <c r="BG18" s="1343"/>
      <c r="BH18" s="1344"/>
      <c r="BI18" s="1371" t="s">
        <v>1030</v>
      </c>
      <c r="BJ18" s="1343"/>
      <c r="BK18" s="1343"/>
      <c r="BL18" s="1343"/>
      <c r="BM18" s="1343"/>
      <c r="BN18" s="1343"/>
      <c r="BO18" s="1343"/>
      <c r="BP18" s="1343"/>
      <c r="BQ18" s="1343"/>
      <c r="BR18" s="1343"/>
      <c r="BS18" s="1343"/>
      <c r="BT18" s="1343"/>
      <c r="BU18" s="1343"/>
      <c r="BV18" s="1344"/>
      <c r="BW18" s="1371" t="s">
        <v>1031</v>
      </c>
      <c r="BX18" s="1343"/>
      <c r="BY18" s="1343"/>
      <c r="BZ18" s="1343"/>
      <c r="CA18" s="1343"/>
      <c r="CB18" s="1343"/>
      <c r="CC18" s="1343"/>
      <c r="CD18" s="1343"/>
      <c r="CE18" s="1343"/>
      <c r="CF18" s="1344"/>
      <c r="CG18" s="978"/>
      <c r="CH18" s="978"/>
    </row>
    <row r="19" spans="1:86" ht="13.5" customHeight="1">
      <c r="A19" s="946"/>
      <c r="B19" s="1491" t="s">
        <v>1083</v>
      </c>
      <c r="C19" s="1491"/>
      <c r="D19" s="1491"/>
      <c r="E19" s="1491"/>
      <c r="F19" s="1491"/>
      <c r="G19" s="1491"/>
      <c r="H19" s="1491"/>
      <c r="I19" s="1491"/>
      <c r="J19" s="1491"/>
      <c r="K19" s="1491"/>
      <c r="L19" s="1491"/>
      <c r="M19" s="1491"/>
      <c r="N19" s="1491"/>
      <c r="O19" s="1491"/>
      <c r="P19" s="1491"/>
      <c r="Q19" s="1491"/>
      <c r="R19" s="1491"/>
      <c r="S19" s="1491"/>
      <c r="T19" s="1491"/>
      <c r="U19" s="1491"/>
      <c r="V19" s="1491"/>
      <c r="W19" s="1491"/>
      <c r="X19" s="1491"/>
      <c r="Y19" s="1491"/>
      <c r="Z19" s="1491"/>
      <c r="AA19" s="1491"/>
      <c r="AB19" s="1491"/>
      <c r="AC19" s="1491"/>
      <c r="AD19" s="1491"/>
      <c r="AE19" s="1491"/>
      <c r="AF19" s="1491"/>
      <c r="AG19" s="1491"/>
      <c r="AH19" s="1491"/>
      <c r="AI19" s="1491"/>
      <c r="AJ19" s="1491"/>
      <c r="AK19" s="1491"/>
      <c r="AL19" s="1491"/>
      <c r="AM19" s="1491"/>
      <c r="AN19" s="1491"/>
      <c r="AO19" s="1491"/>
      <c r="AP19" s="986"/>
      <c r="AQ19" s="946"/>
      <c r="AR19" s="952"/>
      <c r="AS19" s="1430"/>
      <c r="AT19" s="1430"/>
      <c r="AU19" s="1430"/>
      <c r="AV19" s="1430"/>
      <c r="AW19" s="1430"/>
      <c r="AX19" s="953"/>
      <c r="AY19" s="1373"/>
      <c r="AZ19" s="1347"/>
      <c r="BA19" s="1347"/>
      <c r="BB19" s="1347"/>
      <c r="BC19" s="1347"/>
      <c r="BD19" s="1347"/>
      <c r="BE19" s="1347"/>
      <c r="BF19" s="1347"/>
      <c r="BG19" s="1347"/>
      <c r="BH19" s="1348"/>
      <c r="BI19" s="1373"/>
      <c r="BJ19" s="1347"/>
      <c r="BK19" s="1347"/>
      <c r="BL19" s="1347"/>
      <c r="BM19" s="1347"/>
      <c r="BN19" s="1347"/>
      <c r="BO19" s="1347"/>
      <c r="BP19" s="1347"/>
      <c r="BQ19" s="1347"/>
      <c r="BR19" s="1347"/>
      <c r="BS19" s="1347"/>
      <c r="BT19" s="1347"/>
      <c r="BU19" s="1347"/>
      <c r="BV19" s="1348"/>
      <c r="BW19" s="1373"/>
      <c r="BX19" s="1347"/>
      <c r="BY19" s="1347"/>
      <c r="BZ19" s="1347"/>
      <c r="CA19" s="1347"/>
      <c r="CB19" s="1347"/>
      <c r="CC19" s="1347"/>
      <c r="CD19" s="1347"/>
      <c r="CE19" s="1347"/>
      <c r="CF19" s="1348"/>
      <c r="CG19" s="978"/>
      <c r="CH19" s="978"/>
    </row>
    <row r="20" spans="1:86" ht="13.5" customHeight="1">
      <c r="A20" s="946"/>
      <c r="B20" s="1492"/>
      <c r="C20" s="1492"/>
      <c r="D20" s="1492"/>
      <c r="E20" s="1492"/>
      <c r="F20" s="1492"/>
      <c r="G20" s="1492"/>
      <c r="H20" s="1492"/>
      <c r="I20" s="1492"/>
      <c r="J20" s="1492"/>
      <c r="K20" s="1492"/>
      <c r="L20" s="1492"/>
      <c r="M20" s="1492"/>
      <c r="N20" s="1492"/>
      <c r="O20" s="1492"/>
      <c r="P20" s="1492"/>
      <c r="Q20" s="1492"/>
      <c r="R20" s="1492"/>
      <c r="S20" s="1492"/>
      <c r="T20" s="1492"/>
      <c r="U20" s="1492"/>
      <c r="V20" s="1492"/>
      <c r="W20" s="1492"/>
      <c r="X20" s="1492"/>
      <c r="Y20" s="1492"/>
      <c r="Z20" s="1492"/>
      <c r="AA20" s="1492"/>
      <c r="AB20" s="1492"/>
      <c r="AC20" s="1492"/>
      <c r="AD20" s="1492"/>
      <c r="AE20" s="1492"/>
      <c r="AF20" s="1492"/>
      <c r="AG20" s="1492"/>
      <c r="AH20" s="1492"/>
      <c r="AI20" s="1492"/>
      <c r="AJ20" s="1492"/>
      <c r="AK20" s="1492"/>
      <c r="AL20" s="1492"/>
      <c r="AM20" s="1492"/>
      <c r="AN20" s="1492"/>
      <c r="AO20" s="1492"/>
      <c r="AP20" s="986"/>
      <c r="AQ20" s="946"/>
      <c r="AR20" s="952"/>
      <c r="AS20" s="1430"/>
      <c r="AT20" s="1430"/>
      <c r="AU20" s="1430"/>
      <c r="AV20" s="1430"/>
      <c r="AW20" s="1430"/>
      <c r="AX20" s="953"/>
      <c r="AY20" s="1443" t="s">
        <v>1033</v>
      </c>
      <c r="AZ20" s="1449"/>
      <c r="BA20" s="1449"/>
      <c r="BB20" s="1449"/>
      <c r="BC20" s="1449"/>
      <c r="BD20" s="1449"/>
      <c r="BE20" s="1449"/>
      <c r="BF20" s="1449"/>
      <c r="BG20" s="1449"/>
      <c r="BH20" s="1450"/>
      <c r="BI20" s="1463" t="s">
        <v>1034</v>
      </c>
      <c r="BJ20" s="1464"/>
      <c r="BK20" s="1464"/>
      <c r="BL20" s="1464"/>
      <c r="BM20" s="1464"/>
      <c r="BN20" s="1438" t="s">
        <v>1035</v>
      </c>
      <c r="BO20" s="1439"/>
      <c r="BP20" s="1439"/>
      <c r="BQ20" s="1439"/>
      <c r="BR20" s="1439"/>
      <c r="BS20" s="1439"/>
      <c r="BT20" s="1439"/>
      <c r="BU20" s="1439"/>
      <c r="BV20" s="1440"/>
      <c r="BW20" s="1443" t="s">
        <v>1036</v>
      </c>
      <c r="BX20" s="1357"/>
      <c r="BY20" s="1357"/>
      <c r="BZ20" s="1357"/>
      <c r="CA20" s="1357"/>
      <c r="CB20" s="1357"/>
      <c r="CC20" s="1357"/>
      <c r="CD20" s="1357"/>
      <c r="CE20" s="1357"/>
      <c r="CF20" s="1358"/>
      <c r="CG20" s="978"/>
      <c r="CH20" s="978"/>
    </row>
    <row r="21" spans="1:86" ht="13.5" customHeight="1">
      <c r="A21" s="950"/>
      <c r="B21" s="1457" t="s">
        <v>1032</v>
      </c>
      <c r="C21" s="1457"/>
      <c r="D21" s="1457"/>
      <c r="E21" s="1457"/>
      <c r="F21" s="1457"/>
      <c r="G21" s="951"/>
      <c r="H21" s="1356"/>
      <c r="I21" s="1357"/>
      <c r="J21" s="1357"/>
      <c r="K21" s="1357"/>
      <c r="L21" s="1357"/>
      <c r="M21" s="1357"/>
      <c r="N21" s="1357"/>
      <c r="O21" s="1357"/>
      <c r="P21" s="1357"/>
      <c r="Q21" s="1357"/>
      <c r="R21" s="1357"/>
      <c r="S21" s="1357"/>
      <c r="T21" s="1357"/>
      <c r="U21" s="1357"/>
      <c r="V21" s="1357"/>
      <c r="W21" s="1357"/>
      <c r="X21" s="1357"/>
      <c r="Y21" s="1357"/>
      <c r="Z21" s="1357"/>
      <c r="AA21" s="1357"/>
      <c r="AB21" s="1357"/>
      <c r="AC21" s="1357"/>
      <c r="AD21" s="1357"/>
      <c r="AE21" s="1357"/>
      <c r="AF21" s="1357"/>
      <c r="AG21" s="1357"/>
      <c r="AH21" s="1357"/>
      <c r="AI21" s="1357"/>
      <c r="AJ21" s="1357"/>
      <c r="AK21" s="1357"/>
      <c r="AL21" s="1357"/>
      <c r="AM21" s="1357"/>
      <c r="AN21" s="1357"/>
      <c r="AO21" s="1358"/>
      <c r="AP21" s="946"/>
      <c r="AQ21" s="946"/>
      <c r="AR21" s="952"/>
      <c r="AS21" s="1430"/>
      <c r="AT21" s="1430"/>
      <c r="AU21" s="1430"/>
      <c r="AV21" s="1430"/>
      <c r="AW21" s="1430"/>
      <c r="AX21" s="953"/>
      <c r="AY21" s="1454"/>
      <c r="AZ21" s="1455"/>
      <c r="BA21" s="1455"/>
      <c r="BB21" s="1455"/>
      <c r="BC21" s="1455"/>
      <c r="BD21" s="1455"/>
      <c r="BE21" s="1455"/>
      <c r="BF21" s="1455"/>
      <c r="BG21" s="1455"/>
      <c r="BH21" s="1456"/>
      <c r="BI21" s="1444" t="s">
        <v>1037</v>
      </c>
      <c r="BJ21" s="1445"/>
      <c r="BK21" s="1445"/>
      <c r="BL21" s="1445"/>
      <c r="BM21" s="1445"/>
      <c r="BN21" s="1441"/>
      <c r="BO21" s="1441"/>
      <c r="BP21" s="1441"/>
      <c r="BQ21" s="1441"/>
      <c r="BR21" s="1441"/>
      <c r="BS21" s="1441"/>
      <c r="BT21" s="1441"/>
      <c r="BU21" s="1441"/>
      <c r="BV21" s="1442"/>
      <c r="BW21" s="1359"/>
      <c r="BX21" s="1360"/>
      <c r="BY21" s="1360"/>
      <c r="BZ21" s="1360"/>
      <c r="CA21" s="1360"/>
      <c r="CB21" s="1360"/>
      <c r="CC21" s="1360"/>
      <c r="CD21" s="1360"/>
      <c r="CE21" s="1360"/>
      <c r="CF21" s="1361"/>
      <c r="CG21" s="978"/>
      <c r="CH21" s="978"/>
    </row>
    <row r="22" spans="1:86" ht="13.5" customHeight="1">
      <c r="A22" s="952"/>
      <c r="B22" s="1458"/>
      <c r="C22" s="1458"/>
      <c r="D22" s="1458"/>
      <c r="E22" s="1458"/>
      <c r="F22" s="1458"/>
      <c r="G22" s="953"/>
      <c r="H22" s="1460"/>
      <c r="I22" s="1461"/>
      <c r="J22" s="1461"/>
      <c r="K22" s="1461"/>
      <c r="L22" s="1461"/>
      <c r="M22" s="1461"/>
      <c r="N22" s="1461"/>
      <c r="O22" s="1461"/>
      <c r="P22" s="1461"/>
      <c r="Q22" s="1461"/>
      <c r="R22" s="1461"/>
      <c r="S22" s="1461"/>
      <c r="T22" s="1461"/>
      <c r="U22" s="1461"/>
      <c r="V22" s="1461"/>
      <c r="W22" s="1461"/>
      <c r="X22" s="1461"/>
      <c r="Y22" s="1461"/>
      <c r="Z22" s="1461"/>
      <c r="AA22" s="1461"/>
      <c r="AB22" s="1461"/>
      <c r="AC22" s="1461"/>
      <c r="AD22" s="1461"/>
      <c r="AE22" s="1461"/>
      <c r="AF22" s="1461"/>
      <c r="AG22" s="1461"/>
      <c r="AH22" s="1461"/>
      <c r="AI22" s="1461"/>
      <c r="AJ22" s="1461"/>
      <c r="AK22" s="1461"/>
      <c r="AL22" s="1461"/>
      <c r="AM22" s="1461"/>
      <c r="AN22" s="1461"/>
      <c r="AO22" s="1462"/>
      <c r="AP22" s="946"/>
      <c r="AQ22" s="946"/>
      <c r="AR22" s="952"/>
      <c r="AS22" s="1430"/>
      <c r="AT22" s="1430"/>
      <c r="AU22" s="1430"/>
      <c r="AV22" s="1430"/>
      <c r="AW22" s="1430"/>
      <c r="AX22" s="953"/>
      <c r="AY22" s="1443" t="s">
        <v>1033</v>
      </c>
      <c r="AZ22" s="1449"/>
      <c r="BA22" s="1449"/>
      <c r="BB22" s="1449"/>
      <c r="BC22" s="1449"/>
      <c r="BD22" s="1449"/>
      <c r="BE22" s="1449"/>
      <c r="BF22" s="1449"/>
      <c r="BG22" s="1449"/>
      <c r="BH22" s="1450"/>
      <c r="BI22" s="1463" t="s">
        <v>1034</v>
      </c>
      <c r="BJ22" s="1464"/>
      <c r="BK22" s="1464"/>
      <c r="BL22" s="1464"/>
      <c r="BM22" s="1464"/>
      <c r="BN22" s="1438" t="s">
        <v>1035</v>
      </c>
      <c r="BO22" s="1439"/>
      <c r="BP22" s="1439"/>
      <c r="BQ22" s="1439"/>
      <c r="BR22" s="1439"/>
      <c r="BS22" s="1439"/>
      <c r="BT22" s="1439"/>
      <c r="BU22" s="1439"/>
      <c r="BV22" s="1440"/>
      <c r="BW22" s="1443" t="s">
        <v>1036</v>
      </c>
      <c r="BX22" s="1357"/>
      <c r="BY22" s="1357"/>
      <c r="BZ22" s="1357"/>
      <c r="CA22" s="1357"/>
      <c r="CB22" s="1357"/>
      <c r="CC22" s="1357"/>
      <c r="CD22" s="1357"/>
      <c r="CE22" s="1357"/>
      <c r="CF22" s="1358"/>
      <c r="CG22" s="978"/>
      <c r="CH22" s="978"/>
    </row>
    <row r="23" spans="1:86" ht="13.5" customHeight="1">
      <c r="A23" s="955"/>
      <c r="B23" s="1459"/>
      <c r="C23" s="1459"/>
      <c r="D23" s="1459"/>
      <c r="E23" s="1459"/>
      <c r="F23" s="1459"/>
      <c r="G23" s="956"/>
      <c r="H23" s="1359"/>
      <c r="I23" s="1360"/>
      <c r="J23" s="1360"/>
      <c r="K23" s="1360"/>
      <c r="L23" s="1360"/>
      <c r="M23" s="1360"/>
      <c r="N23" s="1360"/>
      <c r="O23" s="1360"/>
      <c r="P23" s="1360"/>
      <c r="Q23" s="1360"/>
      <c r="R23" s="1360"/>
      <c r="S23" s="1360"/>
      <c r="T23" s="1360"/>
      <c r="U23" s="1360"/>
      <c r="V23" s="1360"/>
      <c r="W23" s="1360"/>
      <c r="X23" s="1360"/>
      <c r="Y23" s="1360"/>
      <c r="Z23" s="1360"/>
      <c r="AA23" s="1360"/>
      <c r="AB23" s="1360"/>
      <c r="AC23" s="1360"/>
      <c r="AD23" s="1360"/>
      <c r="AE23" s="1360"/>
      <c r="AF23" s="1360"/>
      <c r="AG23" s="1360"/>
      <c r="AH23" s="1360"/>
      <c r="AI23" s="1360"/>
      <c r="AJ23" s="1360"/>
      <c r="AK23" s="1360"/>
      <c r="AL23" s="1360"/>
      <c r="AM23" s="1360"/>
      <c r="AN23" s="1360"/>
      <c r="AO23" s="1361"/>
      <c r="AP23" s="946"/>
      <c r="AQ23" s="946"/>
      <c r="AR23" s="955"/>
      <c r="AS23" s="1431"/>
      <c r="AT23" s="1431"/>
      <c r="AU23" s="1431"/>
      <c r="AV23" s="1431"/>
      <c r="AW23" s="1431"/>
      <c r="AX23" s="956"/>
      <c r="AY23" s="1454"/>
      <c r="AZ23" s="1455"/>
      <c r="BA23" s="1455"/>
      <c r="BB23" s="1455"/>
      <c r="BC23" s="1455"/>
      <c r="BD23" s="1455"/>
      <c r="BE23" s="1455"/>
      <c r="BF23" s="1455"/>
      <c r="BG23" s="1455"/>
      <c r="BH23" s="1456"/>
      <c r="BI23" s="1444" t="s">
        <v>1037</v>
      </c>
      <c r="BJ23" s="1445"/>
      <c r="BK23" s="1445"/>
      <c r="BL23" s="1445"/>
      <c r="BM23" s="1445"/>
      <c r="BN23" s="1441"/>
      <c r="BO23" s="1441"/>
      <c r="BP23" s="1441"/>
      <c r="BQ23" s="1441"/>
      <c r="BR23" s="1441"/>
      <c r="BS23" s="1441"/>
      <c r="BT23" s="1441"/>
      <c r="BU23" s="1441"/>
      <c r="BV23" s="1442"/>
      <c r="BW23" s="1359"/>
      <c r="BX23" s="1360"/>
      <c r="BY23" s="1360"/>
      <c r="BZ23" s="1360"/>
      <c r="CA23" s="1360"/>
      <c r="CB23" s="1360"/>
      <c r="CC23" s="1360"/>
      <c r="CD23" s="1360"/>
      <c r="CE23" s="1360"/>
      <c r="CF23" s="1361"/>
      <c r="CG23" s="978"/>
      <c r="CH23" s="978"/>
    </row>
    <row r="24" spans="1:86" ht="13.5" customHeight="1">
      <c r="A24" s="952"/>
      <c r="B24" s="1382" t="s">
        <v>1038</v>
      </c>
      <c r="C24" s="1382"/>
      <c r="D24" s="1382"/>
      <c r="E24" s="1382"/>
      <c r="F24" s="1382"/>
      <c r="G24" s="953"/>
      <c r="H24" s="1408" t="s">
        <v>1039</v>
      </c>
      <c r="I24" s="1409"/>
      <c r="J24" s="1409"/>
      <c r="K24" s="1409"/>
      <c r="L24" s="1409"/>
      <c r="M24" s="1409"/>
      <c r="N24" s="1409"/>
      <c r="O24" s="1409"/>
      <c r="P24" s="1409"/>
      <c r="Q24" s="1409"/>
      <c r="R24" s="1409"/>
      <c r="S24" s="1409"/>
      <c r="T24" s="1409"/>
      <c r="U24" s="1409"/>
      <c r="V24" s="962"/>
      <c r="W24" s="1429" t="s">
        <v>1084</v>
      </c>
      <c r="X24" s="1429"/>
      <c r="Y24" s="1429"/>
      <c r="Z24" s="1429"/>
      <c r="AA24" s="1429"/>
      <c r="AB24" s="951"/>
      <c r="AC24" s="1443" t="s">
        <v>1041</v>
      </c>
      <c r="AD24" s="1449"/>
      <c r="AE24" s="1449"/>
      <c r="AF24" s="1449"/>
      <c r="AG24" s="1449"/>
      <c r="AH24" s="1449"/>
      <c r="AI24" s="1449"/>
      <c r="AJ24" s="1449"/>
      <c r="AK24" s="1449"/>
      <c r="AL24" s="1449"/>
      <c r="AM24" s="1449"/>
      <c r="AN24" s="1449"/>
      <c r="AO24" s="1450"/>
      <c r="AP24" s="964"/>
      <c r="AQ24" s="946"/>
      <c r="AR24" s="946"/>
      <c r="AS24" s="946"/>
      <c r="AT24" s="946"/>
      <c r="AU24" s="946"/>
      <c r="AV24" s="946"/>
      <c r="AW24" s="946"/>
      <c r="AX24" s="946"/>
      <c r="AY24" s="946"/>
      <c r="AZ24" s="946"/>
      <c r="BA24" s="946"/>
      <c r="BB24" s="946"/>
      <c r="BC24" s="946"/>
      <c r="BD24" s="946"/>
      <c r="BE24" s="946"/>
      <c r="BF24" s="946"/>
      <c r="BG24" s="946"/>
      <c r="BH24" s="946"/>
      <c r="BI24" s="946"/>
      <c r="BJ24" s="946"/>
      <c r="BK24" s="946"/>
      <c r="BL24" s="946"/>
      <c r="BM24" s="946"/>
      <c r="BN24" s="946"/>
      <c r="BO24" s="946"/>
      <c r="BP24" s="946"/>
      <c r="BQ24" s="946"/>
      <c r="BR24" s="946"/>
      <c r="BS24" s="946"/>
      <c r="BT24" s="946"/>
      <c r="BU24" s="946"/>
      <c r="BV24" s="946"/>
      <c r="BW24" s="946"/>
      <c r="BX24" s="946"/>
      <c r="BY24" s="946"/>
      <c r="BZ24" s="946"/>
      <c r="CA24" s="946"/>
      <c r="CB24" s="946"/>
      <c r="CC24" s="946"/>
      <c r="CD24" s="946"/>
      <c r="CE24" s="946"/>
      <c r="CF24" s="946"/>
      <c r="CG24" s="978"/>
      <c r="CH24" s="978"/>
    </row>
    <row r="25" spans="1:86" ht="13.5" customHeight="1">
      <c r="A25" s="952"/>
      <c r="B25" s="1446"/>
      <c r="C25" s="1446"/>
      <c r="D25" s="1446"/>
      <c r="E25" s="1446"/>
      <c r="F25" s="1446"/>
      <c r="G25" s="953"/>
      <c r="H25" s="1411"/>
      <c r="I25" s="1412"/>
      <c r="J25" s="1412"/>
      <c r="K25" s="1412"/>
      <c r="L25" s="1412"/>
      <c r="M25" s="1412"/>
      <c r="N25" s="1412"/>
      <c r="O25" s="1412"/>
      <c r="P25" s="1412"/>
      <c r="Q25" s="1412"/>
      <c r="R25" s="1412"/>
      <c r="S25" s="1412"/>
      <c r="T25" s="1412"/>
      <c r="U25" s="1412"/>
      <c r="V25" s="963"/>
      <c r="W25" s="1430"/>
      <c r="X25" s="1430"/>
      <c r="Y25" s="1430"/>
      <c r="Z25" s="1430"/>
      <c r="AA25" s="1430"/>
      <c r="AB25" s="953"/>
      <c r="AC25" s="1451"/>
      <c r="AD25" s="1452"/>
      <c r="AE25" s="1452"/>
      <c r="AF25" s="1452"/>
      <c r="AG25" s="1452"/>
      <c r="AH25" s="1452"/>
      <c r="AI25" s="1452"/>
      <c r="AJ25" s="1452"/>
      <c r="AK25" s="1452"/>
      <c r="AL25" s="1452"/>
      <c r="AM25" s="1452"/>
      <c r="AN25" s="1452"/>
      <c r="AO25" s="1453"/>
      <c r="AP25" s="964"/>
      <c r="AQ25" s="946"/>
      <c r="AR25" s="950"/>
      <c r="AS25" s="1363" t="s">
        <v>1044</v>
      </c>
      <c r="AT25" s="1363"/>
      <c r="AU25" s="1363"/>
      <c r="AV25" s="1363"/>
      <c r="AW25" s="1363"/>
      <c r="AX25" s="951"/>
      <c r="AY25" s="966" t="s">
        <v>1045</v>
      </c>
      <c r="AZ25" s="1363" t="s">
        <v>1046</v>
      </c>
      <c r="BA25" s="1363"/>
      <c r="BB25" s="1363"/>
      <c r="BC25" s="1363"/>
      <c r="BD25" s="967"/>
      <c r="BE25" s="1363" t="s">
        <v>1047</v>
      </c>
      <c r="BF25" s="1363"/>
      <c r="BG25" s="1363"/>
      <c r="BH25" s="1363"/>
      <c r="BI25" s="1363"/>
      <c r="BJ25" s="1363"/>
      <c r="BK25" s="1363"/>
      <c r="BL25" s="1363"/>
      <c r="BM25" s="1363"/>
      <c r="BN25" s="1363"/>
      <c r="BO25" s="1414" t="s">
        <v>1048</v>
      </c>
      <c r="BP25" s="1414"/>
      <c r="BQ25" s="1414"/>
      <c r="BR25" s="1414"/>
      <c r="BS25" s="1414"/>
      <c r="BT25" s="1414"/>
      <c r="BU25" s="1414"/>
      <c r="BV25" s="1414"/>
      <c r="BW25" s="1414"/>
      <c r="BX25" s="1363" t="s">
        <v>1049</v>
      </c>
      <c r="BY25" s="1363"/>
      <c r="BZ25" s="1363"/>
      <c r="CA25" s="1363"/>
      <c r="CB25" s="1363"/>
      <c r="CC25" s="1363"/>
      <c r="CD25" s="1363"/>
      <c r="CE25" s="1363"/>
      <c r="CF25" s="1364"/>
      <c r="CG25" s="978"/>
      <c r="CH25" s="978"/>
    </row>
    <row r="26" spans="1:86" ht="13.5" customHeight="1">
      <c r="A26" s="955"/>
      <c r="B26" s="1385"/>
      <c r="C26" s="1385"/>
      <c r="D26" s="1385"/>
      <c r="E26" s="1385"/>
      <c r="F26" s="1385"/>
      <c r="G26" s="956"/>
      <c r="H26" s="1447"/>
      <c r="I26" s="1448"/>
      <c r="J26" s="1448"/>
      <c r="K26" s="1448"/>
      <c r="L26" s="1448"/>
      <c r="M26" s="1448"/>
      <c r="N26" s="1448"/>
      <c r="O26" s="1448"/>
      <c r="P26" s="1448"/>
      <c r="Q26" s="1448"/>
      <c r="R26" s="1448"/>
      <c r="S26" s="1448"/>
      <c r="T26" s="1448"/>
      <c r="U26" s="1448"/>
      <c r="V26" s="965"/>
      <c r="W26" s="1431"/>
      <c r="X26" s="1431"/>
      <c r="Y26" s="1431"/>
      <c r="Z26" s="1431"/>
      <c r="AA26" s="1431"/>
      <c r="AB26" s="956"/>
      <c r="AC26" s="1454"/>
      <c r="AD26" s="1455"/>
      <c r="AE26" s="1455"/>
      <c r="AF26" s="1455"/>
      <c r="AG26" s="1455"/>
      <c r="AH26" s="1455"/>
      <c r="AI26" s="1455"/>
      <c r="AJ26" s="1455"/>
      <c r="AK26" s="1455"/>
      <c r="AL26" s="1455"/>
      <c r="AM26" s="1455"/>
      <c r="AN26" s="1455"/>
      <c r="AO26" s="1456"/>
      <c r="AP26" s="964"/>
      <c r="AQ26" s="946"/>
      <c r="AR26" s="952"/>
      <c r="AS26" s="1366"/>
      <c r="AT26" s="1366"/>
      <c r="AU26" s="1366"/>
      <c r="AV26" s="1366"/>
      <c r="AW26" s="1366"/>
      <c r="AX26" s="953"/>
      <c r="AY26" s="957"/>
      <c r="AZ26" s="1366"/>
      <c r="BA26" s="1366"/>
      <c r="BB26" s="1366"/>
      <c r="BC26" s="1366"/>
      <c r="BD26" s="969"/>
      <c r="BE26" s="1369"/>
      <c r="BF26" s="1369"/>
      <c r="BG26" s="1369"/>
      <c r="BH26" s="1369"/>
      <c r="BI26" s="1369"/>
      <c r="BJ26" s="1369"/>
      <c r="BK26" s="1369"/>
      <c r="BL26" s="1369"/>
      <c r="BM26" s="1369"/>
      <c r="BN26" s="1369"/>
      <c r="BO26" s="1414"/>
      <c r="BP26" s="1414"/>
      <c r="BQ26" s="1414"/>
      <c r="BR26" s="1414"/>
      <c r="BS26" s="1414"/>
      <c r="BT26" s="1414"/>
      <c r="BU26" s="1414"/>
      <c r="BV26" s="1414"/>
      <c r="BW26" s="1414"/>
      <c r="BX26" s="1369"/>
      <c r="BY26" s="1369"/>
      <c r="BZ26" s="1369"/>
      <c r="CA26" s="1369"/>
      <c r="CB26" s="1369"/>
      <c r="CC26" s="1369"/>
      <c r="CD26" s="1369"/>
      <c r="CE26" s="1369"/>
      <c r="CF26" s="1370"/>
      <c r="CG26" s="978"/>
      <c r="CH26" s="978"/>
    </row>
    <row r="27" spans="1:86" ht="13.5" customHeight="1">
      <c r="A27" s="946"/>
      <c r="B27" s="982"/>
      <c r="C27" s="981"/>
      <c r="D27" s="981"/>
      <c r="E27" s="981"/>
      <c r="F27" s="981"/>
      <c r="G27" s="981"/>
      <c r="H27" s="946"/>
      <c r="I27" s="946"/>
      <c r="J27" s="946"/>
      <c r="K27" s="946"/>
      <c r="L27" s="946"/>
      <c r="M27" s="946"/>
      <c r="N27" s="946"/>
      <c r="O27" s="946"/>
      <c r="P27" s="946"/>
      <c r="Q27" s="946"/>
      <c r="R27" s="946"/>
      <c r="S27" s="946"/>
      <c r="T27" s="946"/>
      <c r="U27" s="946"/>
      <c r="V27" s="946"/>
      <c r="W27" s="946"/>
      <c r="X27" s="981"/>
      <c r="Y27" s="981"/>
      <c r="Z27" s="981"/>
      <c r="AA27" s="981"/>
      <c r="AB27" s="946"/>
      <c r="AC27" s="985"/>
      <c r="AD27" s="985"/>
      <c r="AE27" s="985"/>
      <c r="AF27" s="985"/>
      <c r="AG27" s="985"/>
      <c r="AH27" s="985"/>
      <c r="AI27" s="985"/>
      <c r="AJ27" s="985"/>
      <c r="AK27" s="985"/>
      <c r="AL27" s="985"/>
      <c r="AM27" s="985"/>
      <c r="AN27" s="985"/>
      <c r="AO27" s="985"/>
      <c r="AP27" s="985"/>
      <c r="AQ27" s="946"/>
      <c r="AR27" s="952"/>
      <c r="AS27" s="1366"/>
      <c r="AT27" s="1366"/>
      <c r="AU27" s="1366"/>
      <c r="AV27" s="1366"/>
      <c r="AW27" s="1366"/>
      <c r="AX27" s="953"/>
      <c r="AY27" s="946"/>
      <c r="AZ27" s="1366"/>
      <c r="BA27" s="1366"/>
      <c r="BB27" s="1366"/>
      <c r="BC27" s="1366"/>
      <c r="BD27" s="953"/>
      <c r="BE27" s="1403" t="s">
        <v>1053</v>
      </c>
      <c r="BF27" s="1403"/>
      <c r="BG27" s="1403"/>
      <c r="BH27" s="1403"/>
      <c r="BI27" s="1403"/>
      <c r="BJ27" s="1403"/>
      <c r="BK27" s="1403"/>
      <c r="BL27" s="1403"/>
      <c r="BM27" s="1403"/>
      <c r="BN27" s="1403"/>
      <c r="BO27" s="1405" t="s">
        <v>1053</v>
      </c>
      <c r="BP27" s="1405"/>
      <c r="BQ27" s="1405"/>
      <c r="BR27" s="1405"/>
      <c r="BS27" s="1405"/>
      <c r="BT27" s="1405"/>
      <c r="BU27" s="1405"/>
      <c r="BV27" s="1405"/>
      <c r="BW27" s="1405"/>
      <c r="BX27" s="1403" t="s">
        <v>1053</v>
      </c>
      <c r="BY27" s="1403"/>
      <c r="BZ27" s="1403"/>
      <c r="CA27" s="1403"/>
      <c r="CB27" s="1403"/>
      <c r="CC27" s="1403"/>
      <c r="CD27" s="1403"/>
      <c r="CE27" s="1403"/>
      <c r="CF27" s="1406"/>
      <c r="CG27" s="978"/>
      <c r="CH27" s="978"/>
    </row>
    <row r="28" spans="1:86" ht="13.5" customHeight="1">
      <c r="A28" s="950"/>
      <c r="B28" s="1429" t="s">
        <v>1028</v>
      </c>
      <c r="C28" s="1429"/>
      <c r="D28" s="1429"/>
      <c r="E28" s="1429"/>
      <c r="F28" s="1429"/>
      <c r="G28" s="951"/>
      <c r="H28" s="1371" t="s">
        <v>1042</v>
      </c>
      <c r="I28" s="1343"/>
      <c r="J28" s="1343"/>
      <c r="K28" s="1343"/>
      <c r="L28" s="1343"/>
      <c r="M28" s="1343"/>
      <c r="N28" s="1343"/>
      <c r="O28" s="1343"/>
      <c r="P28" s="1343"/>
      <c r="Q28" s="1344"/>
      <c r="R28" s="1371" t="s">
        <v>1030</v>
      </c>
      <c r="S28" s="1343"/>
      <c r="T28" s="1343"/>
      <c r="U28" s="1343"/>
      <c r="V28" s="1343"/>
      <c r="W28" s="1343"/>
      <c r="X28" s="1343"/>
      <c r="Y28" s="1343"/>
      <c r="Z28" s="1343"/>
      <c r="AA28" s="1343"/>
      <c r="AB28" s="1343"/>
      <c r="AC28" s="1343"/>
      <c r="AD28" s="1343"/>
      <c r="AE28" s="1344"/>
      <c r="AF28" s="1371" t="s">
        <v>1031</v>
      </c>
      <c r="AG28" s="1343"/>
      <c r="AH28" s="1343"/>
      <c r="AI28" s="1343"/>
      <c r="AJ28" s="1343"/>
      <c r="AK28" s="1343"/>
      <c r="AL28" s="1343"/>
      <c r="AM28" s="1343"/>
      <c r="AN28" s="1343"/>
      <c r="AO28" s="1344"/>
      <c r="AP28" s="957"/>
      <c r="AQ28" s="946"/>
      <c r="AR28" s="952"/>
      <c r="AS28" s="1366"/>
      <c r="AT28" s="1366"/>
      <c r="AU28" s="1366"/>
      <c r="AV28" s="1366"/>
      <c r="AW28" s="1366"/>
      <c r="AX28" s="953"/>
      <c r="AY28" s="946"/>
      <c r="AZ28" s="1366"/>
      <c r="BA28" s="1366"/>
      <c r="BB28" s="1366"/>
      <c r="BC28" s="1366"/>
      <c r="BD28" s="953"/>
      <c r="BE28" s="1404"/>
      <c r="BF28" s="1404"/>
      <c r="BG28" s="1404"/>
      <c r="BH28" s="1404"/>
      <c r="BI28" s="1404"/>
      <c r="BJ28" s="1404"/>
      <c r="BK28" s="1404"/>
      <c r="BL28" s="1404"/>
      <c r="BM28" s="1404"/>
      <c r="BN28" s="1404"/>
      <c r="BO28" s="1405"/>
      <c r="BP28" s="1405"/>
      <c r="BQ28" s="1405"/>
      <c r="BR28" s="1405"/>
      <c r="BS28" s="1405"/>
      <c r="BT28" s="1405"/>
      <c r="BU28" s="1405"/>
      <c r="BV28" s="1405"/>
      <c r="BW28" s="1405"/>
      <c r="BX28" s="1404"/>
      <c r="BY28" s="1404"/>
      <c r="BZ28" s="1404"/>
      <c r="CA28" s="1404"/>
      <c r="CB28" s="1404"/>
      <c r="CC28" s="1404"/>
      <c r="CD28" s="1404"/>
      <c r="CE28" s="1404"/>
      <c r="CF28" s="1407"/>
      <c r="CG28" s="978"/>
      <c r="CH28" s="978"/>
    </row>
    <row r="29" spans="1:86" ht="13.5" customHeight="1">
      <c r="A29" s="952"/>
      <c r="B29" s="1430"/>
      <c r="C29" s="1430"/>
      <c r="D29" s="1430"/>
      <c r="E29" s="1430"/>
      <c r="F29" s="1430"/>
      <c r="G29" s="953"/>
      <c r="H29" s="1373"/>
      <c r="I29" s="1347"/>
      <c r="J29" s="1347"/>
      <c r="K29" s="1347"/>
      <c r="L29" s="1347"/>
      <c r="M29" s="1347"/>
      <c r="N29" s="1347"/>
      <c r="O29" s="1347"/>
      <c r="P29" s="1347"/>
      <c r="Q29" s="1348"/>
      <c r="R29" s="1373"/>
      <c r="S29" s="1347"/>
      <c r="T29" s="1347"/>
      <c r="U29" s="1347"/>
      <c r="V29" s="1347"/>
      <c r="W29" s="1347"/>
      <c r="X29" s="1347"/>
      <c r="Y29" s="1347"/>
      <c r="Z29" s="1347"/>
      <c r="AA29" s="1347"/>
      <c r="AB29" s="1347"/>
      <c r="AC29" s="1347"/>
      <c r="AD29" s="1347"/>
      <c r="AE29" s="1348"/>
      <c r="AF29" s="1373"/>
      <c r="AG29" s="1347"/>
      <c r="AH29" s="1347"/>
      <c r="AI29" s="1347"/>
      <c r="AJ29" s="1347"/>
      <c r="AK29" s="1347"/>
      <c r="AL29" s="1347"/>
      <c r="AM29" s="1347"/>
      <c r="AN29" s="1347"/>
      <c r="AO29" s="1348"/>
      <c r="AP29" s="957"/>
      <c r="AQ29" s="946"/>
      <c r="AR29" s="952"/>
      <c r="AS29" s="1366"/>
      <c r="AT29" s="1366"/>
      <c r="AU29" s="1366"/>
      <c r="AV29" s="1366"/>
      <c r="AW29" s="1366"/>
      <c r="AX29" s="953"/>
      <c r="AY29" s="1362" t="s">
        <v>1055</v>
      </c>
      <c r="AZ29" s="1415"/>
      <c r="BA29" s="1415"/>
      <c r="BB29" s="1415"/>
      <c r="BC29" s="1415"/>
      <c r="BD29" s="1416"/>
      <c r="BE29" s="1371" t="s">
        <v>1056</v>
      </c>
      <c r="BF29" s="1343"/>
      <c r="BG29" s="1343"/>
      <c r="BH29" s="1343"/>
      <c r="BI29" s="1343"/>
      <c r="BJ29" s="1343"/>
      <c r="BK29" s="1343"/>
      <c r="BL29" s="1371" t="s">
        <v>1047</v>
      </c>
      <c r="BM29" s="1343"/>
      <c r="BN29" s="1343"/>
      <c r="BO29" s="1343"/>
      <c r="BP29" s="1343"/>
      <c r="BQ29" s="1343"/>
      <c r="BR29" s="1343"/>
      <c r="BS29" s="1344"/>
      <c r="BT29" s="1371" t="s">
        <v>1048</v>
      </c>
      <c r="BU29" s="1343"/>
      <c r="BV29" s="1343"/>
      <c r="BW29" s="1343"/>
      <c r="BX29" s="1343"/>
      <c r="BY29" s="1343"/>
      <c r="BZ29" s="1344"/>
      <c r="CA29" s="1371" t="s">
        <v>1049</v>
      </c>
      <c r="CB29" s="1343"/>
      <c r="CC29" s="1343"/>
      <c r="CD29" s="1343"/>
      <c r="CE29" s="1343"/>
      <c r="CF29" s="1344"/>
      <c r="CG29" s="978"/>
      <c r="CH29" s="978"/>
    </row>
    <row r="30" spans="1:86" ht="13.5" customHeight="1">
      <c r="A30" s="952"/>
      <c r="B30" s="1430"/>
      <c r="C30" s="1430"/>
      <c r="D30" s="1430"/>
      <c r="E30" s="1430"/>
      <c r="F30" s="1430"/>
      <c r="G30" s="953"/>
      <c r="H30" s="1443" t="s">
        <v>1033</v>
      </c>
      <c r="I30" s="1449"/>
      <c r="J30" s="1449"/>
      <c r="K30" s="1449"/>
      <c r="L30" s="1449"/>
      <c r="M30" s="1449"/>
      <c r="N30" s="1449"/>
      <c r="O30" s="1449"/>
      <c r="P30" s="1449"/>
      <c r="Q30" s="1450"/>
      <c r="R30" s="1463" t="s">
        <v>1034</v>
      </c>
      <c r="S30" s="1464"/>
      <c r="T30" s="1464"/>
      <c r="U30" s="1464"/>
      <c r="V30" s="1464"/>
      <c r="W30" s="1438" t="s">
        <v>1035</v>
      </c>
      <c r="X30" s="1439"/>
      <c r="Y30" s="1439"/>
      <c r="Z30" s="1439"/>
      <c r="AA30" s="1439"/>
      <c r="AB30" s="1439"/>
      <c r="AC30" s="1439"/>
      <c r="AD30" s="1439"/>
      <c r="AE30" s="1440"/>
      <c r="AF30" s="1443" t="s">
        <v>1036</v>
      </c>
      <c r="AG30" s="1357"/>
      <c r="AH30" s="1357"/>
      <c r="AI30" s="1357"/>
      <c r="AJ30" s="1357"/>
      <c r="AK30" s="1357"/>
      <c r="AL30" s="1357"/>
      <c r="AM30" s="1357"/>
      <c r="AN30" s="1357"/>
      <c r="AO30" s="1358"/>
      <c r="AP30" s="946"/>
      <c r="AQ30" s="946"/>
      <c r="AR30" s="952"/>
      <c r="AS30" s="1366"/>
      <c r="AT30" s="1366"/>
      <c r="AU30" s="1366"/>
      <c r="AV30" s="1366"/>
      <c r="AW30" s="1366"/>
      <c r="AX30" s="953"/>
      <c r="AY30" s="1417"/>
      <c r="AZ30" s="1418"/>
      <c r="BA30" s="1418"/>
      <c r="BB30" s="1418"/>
      <c r="BC30" s="1418"/>
      <c r="BD30" s="1419"/>
      <c r="BE30" s="1373"/>
      <c r="BF30" s="1347"/>
      <c r="BG30" s="1347"/>
      <c r="BH30" s="1347"/>
      <c r="BI30" s="1347"/>
      <c r="BJ30" s="1347"/>
      <c r="BK30" s="1347"/>
      <c r="BL30" s="1373"/>
      <c r="BM30" s="1347"/>
      <c r="BN30" s="1347"/>
      <c r="BO30" s="1347"/>
      <c r="BP30" s="1347"/>
      <c r="BQ30" s="1347"/>
      <c r="BR30" s="1347"/>
      <c r="BS30" s="1348"/>
      <c r="BT30" s="1373"/>
      <c r="BU30" s="1347"/>
      <c r="BV30" s="1347"/>
      <c r="BW30" s="1347"/>
      <c r="BX30" s="1347"/>
      <c r="BY30" s="1347"/>
      <c r="BZ30" s="1348"/>
      <c r="CA30" s="1373"/>
      <c r="CB30" s="1347"/>
      <c r="CC30" s="1347"/>
      <c r="CD30" s="1347"/>
      <c r="CE30" s="1347"/>
      <c r="CF30" s="1348"/>
      <c r="CG30" s="978"/>
      <c r="CH30" s="978"/>
    </row>
    <row r="31" spans="1:86" ht="13.5" customHeight="1">
      <c r="A31" s="952"/>
      <c r="B31" s="1430"/>
      <c r="C31" s="1430"/>
      <c r="D31" s="1430"/>
      <c r="E31" s="1430"/>
      <c r="F31" s="1430"/>
      <c r="G31" s="953"/>
      <c r="H31" s="1454"/>
      <c r="I31" s="1455"/>
      <c r="J31" s="1455"/>
      <c r="K31" s="1455"/>
      <c r="L31" s="1455"/>
      <c r="M31" s="1455"/>
      <c r="N31" s="1455"/>
      <c r="O31" s="1455"/>
      <c r="P31" s="1455"/>
      <c r="Q31" s="1456"/>
      <c r="R31" s="1444" t="s">
        <v>1037</v>
      </c>
      <c r="S31" s="1445"/>
      <c r="T31" s="1445"/>
      <c r="U31" s="1445"/>
      <c r="V31" s="1445"/>
      <c r="W31" s="1441"/>
      <c r="X31" s="1441"/>
      <c r="Y31" s="1441"/>
      <c r="Z31" s="1441"/>
      <c r="AA31" s="1441"/>
      <c r="AB31" s="1441"/>
      <c r="AC31" s="1441"/>
      <c r="AD31" s="1441"/>
      <c r="AE31" s="1442"/>
      <c r="AF31" s="1359"/>
      <c r="AG31" s="1360"/>
      <c r="AH31" s="1360"/>
      <c r="AI31" s="1360"/>
      <c r="AJ31" s="1360"/>
      <c r="AK31" s="1360"/>
      <c r="AL31" s="1360"/>
      <c r="AM31" s="1360"/>
      <c r="AN31" s="1360"/>
      <c r="AO31" s="1361"/>
      <c r="AP31" s="946"/>
      <c r="AQ31" s="946"/>
      <c r="AR31" s="952"/>
      <c r="AS31" s="1366"/>
      <c r="AT31" s="1366"/>
      <c r="AU31" s="1366"/>
      <c r="AV31" s="1366"/>
      <c r="AW31" s="1366"/>
      <c r="AX31" s="953"/>
      <c r="AY31" s="1417"/>
      <c r="AZ31" s="1418"/>
      <c r="BA31" s="1418"/>
      <c r="BB31" s="1418"/>
      <c r="BC31" s="1418"/>
      <c r="BD31" s="1419"/>
      <c r="BE31" s="1371"/>
      <c r="BF31" s="1343"/>
      <c r="BG31" s="1343"/>
      <c r="BH31" s="1343"/>
      <c r="BI31" s="1343"/>
      <c r="BJ31" s="1343"/>
      <c r="BK31" s="1343"/>
      <c r="BL31" s="1371"/>
      <c r="BM31" s="1343"/>
      <c r="BN31" s="1343"/>
      <c r="BO31" s="1343"/>
      <c r="BP31" s="1343"/>
      <c r="BQ31" s="1343"/>
      <c r="BR31" s="1343"/>
      <c r="BS31" s="1344"/>
      <c r="BT31" s="1371"/>
      <c r="BU31" s="1343"/>
      <c r="BV31" s="1343"/>
      <c r="BW31" s="1343"/>
      <c r="BX31" s="1343"/>
      <c r="BY31" s="1343"/>
      <c r="BZ31" s="1344"/>
      <c r="CA31" s="1371"/>
      <c r="CB31" s="1343"/>
      <c r="CC31" s="1343"/>
      <c r="CD31" s="1343"/>
      <c r="CE31" s="1343"/>
      <c r="CF31" s="1344"/>
      <c r="CG31" s="978"/>
      <c r="CH31" s="978"/>
    </row>
    <row r="32" spans="1:86" ht="13.5" customHeight="1">
      <c r="A32" s="952"/>
      <c r="B32" s="1430"/>
      <c r="C32" s="1430"/>
      <c r="D32" s="1430"/>
      <c r="E32" s="1430"/>
      <c r="F32" s="1430"/>
      <c r="G32" s="953"/>
      <c r="H32" s="1443" t="s">
        <v>1033</v>
      </c>
      <c r="I32" s="1449"/>
      <c r="J32" s="1449"/>
      <c r="K32" s="1449"/>
      <c r="L32" s="1449"/>
      <c r="M32" s="1449"/>
      <c r="N32" s="1449"/>
      <c r="O32" s="1449"/>
      <c r="P32" s="1449"/>
      <c r="Q32" s="1450"/>
      <c r="R32" s="1463" t="s">
        <v>1034</v>
      </c>
      <c r="S32" s="1464"/>
      <c r="T32" s="1464"/>
      <c r="U32" s="1464"/>
      <c r="V32" s="1464"/>
      <c r="W32" s="1438" t="s">
        <v>1035</v>
      </c>
      <c r="X32" s="1439"/>
      <c r="Y32" s="1439"/>
      <c r="Z32" s="1439"/>
      <c r="AA32" s="1439"/>
      <c r="AB32" s="1439"/>
      <c r="AC32" s="1439"/>
      <c r="AD32" s="1439"/>
      <c r="AE32" s="1440"/>
      <c r="AF32" s="1443" t="s">
        <v>1036</v>
      </c>
      <c r="AG32" s="1357"/>
      <c r="AH32" s="1357"/>
      <c r="AI32" s="1357"/>
      <c r="AJ32" s="1357"/>
      <c r="AK32" s="1357"/>
      <c r="AL32" s="1357"/>
      <c r="AM32" s="1357"/>
      <c r="AN32" s="1357"/>
      <c r="AO32" s="1358"/>
      <c r="AP32" s="946"/>
      <c r="AQ32" s="946"/>
      <c r="AR32" s="955"/>
      <c r="AS32" s="1369"/>
      <c r="AT32" s="1369"/>
      <c r="AU32" s="1369"/>
      <c r="AV32" s="1369"/>
      <c r="AW32" s="1369"/>
      <c r="AX32" s="956"/>
      <c r="AY32" s="1420"/>
      <c r="AZ32" s="1421"/>
      <c r="BA32" s="1421"/>
      <c r="BB32" s="1421"/>
      <c r="BC32" s="1421"/>
      <c r="BD32" s="1422"/>
      <c r="BE32" s="1373"/>
      <c r="BF32" s="1347"/>
      <c r="BG32" s="1347"/>
      <c r="BH32" s="1347"/>
      <c r="BI32" s="1347"/>
      <c r="BJ32" s="1347"/>
      <c r="BK32" s="1347"/>
      <c r="BL32" s="1373"/>
      <c r="BM32" s="1347"/>
      <c r="BN32" s="1347"/>
      <c r="BO32" s="1347"/>
      <c r="BP32" s="1347"/>
      <c r="BQ32" s="1347"/>
      <c r="BR32" s="1347"/>
      <c r="BS32" s="1348"/>
      <c r="BT32" s="1373"/>
      <c r="BU32" s="1347"/>
      <c r="BV32" s="1347"/>
      <c r="BW32" s="1347"/>
      <c r="BX32" s="1347"/>
      <c r="BY32" s="1347"/>
      <c r="BZ32" s="1348"/>
      <c r="CA32" s="1373"/>
      <c r="CB32" s="1347"/>
      <c r="CC32" s="1347"/>
      <c r="CD32" s="1347"/>
      <c r="CE32" s="1347"/>
      <c r="CF32" s="1348"/>
      <c r="CG32" s="978"/>
      <c r="CH32" s="978"/>
    </row>
    <row r="33" spans="1:86" ht="13.5" customHeight="1">
      <c r="A33" s="955"/>
      <c r="B33" s="1431"/>
      <c r="C33" s="1431"/>
      <c r="D33" s="1431"/>
      <c r="E33" s="1431"/>
      <c r="F33" s="1431"/>
      <c r="G33" s="956"/>
      <c r="H33" s="1454"/>
      <c r="I33" s="1455"/>
      <c r="J33" s="1455"/>
      <c r="K33" s="1455"/>
      <c r="L33" s="1455"/>
      <c r="M33" s="1455"/>
      <c r="N33" s="1455"/>
      <c r="O33" s="1455"/>
      <c r="P33" s="1455"/>
      <c r="Q33" s="1456"/>
      <c r="R33" s="1444" t="s">
        <v>1037</v>
      </c>
      <c r="S33" s="1445"/>
      <c r="T33" s="1445"/>
      <c r="U33" s="1445"/>
      <c r="V33" s="1445"/>
      <c r="W33" s="1441"/>
      <c r="X33" s="1441"/>
      <c r="Y33" s="1441"/>
      <c r="Z33" s="1441"/>
      <c r="AA33" s="1441"/>
      <c r="AB33" s="1441"/>
      <c r="AC33" s="1441"/>
      <c r="AD33" s="1441"/>
      <c r="AE33" s="1442"/>
      <c r="AF33" s="1359"/>
      <c r="AG33" s="1360"/>
      <c r="AH33" s="1360"/>
      <c r="AI33" s="1360"/>
      <c r="AJ33" s="1360"/>
      <c r="AK33" s="1360"/>
      <c r="AL33" s="1360"/>
      <c r="AM33" s="1360"/>
      <c r="AN33" s="1360"/>
      <c r="AO33" s="1361"/>
      <c r="AP33" s="946"/>
      <c r="AQ33" s="946"/>
      <c r="CG33" s="978"/>
      <c r="CH33" s="978"/>
    </row>
    <row r="34" spans="1:86" ht="13.5" customHeight="1">
      <c r="A34" s="958"/>
      <c r="B34" s="959"/>
      <c r="C34" s="959"/>
      <c r="D34" s="959"/>
      <c r="E34" s="959"/>
      <c r="F34" s="959"/>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958"/>
      <c r="AM34" s="958"/>
      <c r="AN34" s="958"/>
      <c r="AO34" s="958"/>
      <c r="AP34" s="946"/>
      <c r="AQ34" s="946"/>
      <c r="AR34" s="1371" t="s">
        <v>1058</v>
      </c>
      <c r="AS34" s="1343"/>
      <c r="AT34" s="1343"/>
      <c r="AU34" s="1343"/>
      <c r="AV34" s="1343"/>
      <c r="AW34" s="1343"/>
      <c r="AX34" s="1343"/>
      <c r="AY34" s="1343"/>
      <c r="AZ34" s="1344"/>
      <c r="BA34" s="1371"/>
      <c r="BB34" s="1343"/>
      <c r="BC34" s="1343"/>
      <c r="BD34" s="1343"/>
      <c r="BE34" s="1343"/>
      <c r="BF34" s="1343"/>
      <c r="BG34" s="1343"/>
      <c r="BH34" s="1343"/>
      <c r="BI34" s="1343"/>
      <c r="BJ34" s="1343"/>
      <c r="BK34" s="1344"/>
      <c r="BL34" s="946"/>
      <c r="BM34" s="1371" t="s">
        <v>1059</v>
      </c>
      <c r="BN34" s="1343"/>
      <c r="BO34" s="1343"/>
      <c r="BP34" s="1343"/>
      <c r="BQ34" s="1343"/>
      <c r="BR34" s="1343"/>
      <c r="BS34" s="1343"/>
      <c r="BT34" s="1343"/>
      <c r="BU34" s="1344"/>
      <c r="BV34" s="1371"/>
      <c r="BW34" s="1343"/>
      <c r="BX34" s="1343"/>
      <c r="BY34" s="1343"/>
      <c r="BZ34" s="1343"/>
      <c r="CA34" s="1343"/>
      <c r="CB34" s="1343"/>
      <c r="CC34" s="1343"/>
      <c r="CD34" s="1343"/>
      <c r="CE34" s="1343"/>
      <c r="CF34" s="1344"/>
      <c r="CG34" s="978"/>
      <c r="CH34" s="978"/>
    </row>
    <row r="35" spans="1:86" ht="13.5" customHeight="1">
      <c r="A35" s="950"/>
      <c r="B35" s="1363" t="s">
        <v>1044</v>
      </c>
      <c r="C35" s="1363"/>
      <c r="D35" s="1363"/>
      <c r="E35" s="1363"/>
      <c r="F35" s="1363"/>
      <c r="G35" s="951"/>
      <c r="H35" s="966" t="s">
        <v>1045</v>
      </c>
      <c r="I35" s="1363" t="s">
        <v>1046</v>
      </c>
      <c r="J35" s="1363"/>
      <c r="K35" s="1363"/>
      <c r="L35" s="1363"/>
      <c r="M35" s="967"/>
      <c r="N35" s="1363" t="s">
        <v>1047</v>
      </c>
      <c r="O35" s="1363"/>
      <c r="P35" s="1363"/>
      <c r="Q35" s="1363"/>
      <c r="R35" s="1363"/>
      <c r="S35" s="1363"/>
      <c r="T35" s="1363"/>
      <c r="U35" s="1363"/>
      <c r="V35" s="1363"/>
      <c r="W35" s="1363"/>
      <c r="X35" s="1414" t="s">
        <v>1048</v>
      </c>
      <c r="Y35" s="1414"/>
      <c r="Z35" s="1414"/>
      <c r="AA35" s="1414"/>
      <c r="AB35" s="1414"/>
      <c r="AC35" s="1414"/>
      <c r="AD35" s="1414"/>
      <c r="AE35" s="1414"/>
      <c r="AF35" s="1414"/>
      <c r="AG35" s="1363" t="s">
        <v>1049</v>
      </c>
      <c r="AH35" s="1363"/>
      <c r="AI35" s="1363"/>
      <c r="AJ35" s="1363"/>
      <c r="AK35" s="1363"/>
      <c r="AL35" s="1363"/>
      <c r="AM35" s="1363"/>
      <c r="AN35" s="1363"/>
      <c r="AO35" s="1364"/>
      <c r="AP35" s="946"/>
      <c r="AQ35" s="946"/>
      <c r="AR35" s="1372"/>
      <c r="AS35" s="1345"/>
      <c r="AT35" s="1345"/>
      <c r="AU35" s="1345"/>
      <c r="AV35" s="1345"/>
      <c r="AW35" s="1345"/>
      <c r="AX35" s="1345"/>
      <c r="AY35" s="1345"/>
      <c r="AZ35" s="1346"/>
      <c r="BA35" s="1372"/>
      <c r="BB35" s="1345"/>
      <c r="BC35" s="1345"/>
      <c r="BD35" s="1345"/>
      <c r="BE35" s="1345"/>
      <c r="BF35" s="1345"/>
      <c r="BG35" s="1345"/>
      <c r="BH35" s="1345"/>
      <c r="BI35" s="1345"/>
      <c r="BJ35" s="1345"/>
      <c r="BK35" s="1346"/>
      <c r="BL35" s="946"/>
      <c r="BM35" s="1372"/>
      <c r="BN35" s="1345"/>
      <c r="BO35" s="1345"/>
      <c r="BP35" s="1345"/>
      <c r="BQ35" s="1345"/>
      <c r="BR35" s="1345"/>
      <c r="BS35" s="1345"/>
      <c r="BT35" s="1345"/>
      <c r="BU35" s="1346"/>
      <c r="BV35" s="1372"/>
      <c r="BW35" s="1345"/>
      <c r="BX35" s="1345"/>
      <c r="BY35" s="1345"/>
      <c r="BZ35" s="1345"/>
      <c r="CA35" s="1345"/>
      <c r="CB35" s="1345"/>
      <c r="CC35" s="1345"/>
      <c r="CD35" s="1345"/>
      <c r="CE35" s="1345"/>
      <c r="CF35" s="1346"/>
      <c r="CG35" s="978"/>
      <c r="CH35" s="978"/>
    </row>
    <row r="36" spans="1:86" ht="13.5" customHeight="1">
      <c r="A36" s="952"/>
      <c r="B36" s="1366"/>
      <c r="C36" s="1366"/>
      <c r="D36" s="1366"/>
      <c r="E36" s="1366"/>
      <c r="F36" s="1366"/>
      <c r="G36" s="953"/>
      <c r="H36" s="957"/>
      <c r="I36" s="1366"/>
      <c r="J36" s="1366"/>
      <c r="K36" s="1366"/>
      <c r="L36" s="1366"/>
      <c r="M36" s="969"/>
      <c r="N36" s="1369"/>
      <c r="O36" s="1369"/>
      <c r="P36" s="1369"/>
      <c r="Q36" s="1369"/>
      <c r="R36" s="1369"/>
      <c r="S36" s="1369"/>
      <c r="T36" s="1369"/>
      <c r="U36" s="1369"/>
      <c r="V36" s="1369"/>
      <c r="W36" s="1369"/>
      <c r="X36" s="1414"/>
      <c r="Y36" s="1414"/>
      <c r="Z36" s="1414"/>
      <c r="AA36" s="1414"/>
      <c r="AB36" s="1414"/>
      <c r="AC36" s="1414"/>
      <c r="AD36" s="1414"/>
      <c r="AE36" s="1414"/>
      <c r="AF36" s="1414"/>
      <c r="AG36" s="1369"/>
      <c r="AH36" s="1369"/>
      <c r="AI36" s="1369"/>
      <c r="AJ36" s="1369"/>
      <c r="AK36" s="1369"/>
      <c r="AL36" s="1369"/>
      <c r="AM36" s="1369"/>
      <c r="AN36" s="1369"/>
      <c r="AO36" s="1370"/>
      <c r="AP36" s="946"/>
      <c r="AQ36" s="946"/>
      <c r="AR36" s="952"/>
      <c r="AS36" s="946"/>
      <c r="AT36" s="1362" t="s">
        <v>1060</v>
      </c>
      <c r="AU36" s="1363"/>
      <c r="AV36" s="1363"/>
      <c r="AW36" s="1363"/>
      <c r="AX36" s="1363"/>
      <c r="AY36" s="1363"/>
      <c r="AZ36" s="1364"/>
      <c r="BA36" s="1371"/>
      <c r="BB36" s="1343"/>
      <c r="BC36" s="1343"/>
      <c r="BD36" s="1343"/>
      <c r="BE36" s="1343"/>
      <c r="BF36" s="1343"/>
      <c r="BG36" s="1343"/>
      <c r="BH36" s="1343"/>
      <c r="BI36" s="1343"/>
      <c r="BJ36" s="1343"/>
      <c r="BK36" s="1344"/>
      <c r="BL36" s="946"/>
      <c r="BM36" s="1371" t="s">
        <v>1061</v>
      </c>
      <c r="BN36" s="1343"/>
      <c r="BO36" s="1343"/>
      <c r="BP36" s="1343"/>
      <c r="BQ36" s="1343"/>
      <c r="BR36" s="1343"/>
      <c r="BS36" s="1343"/>
      <c r="BT36" s="1343"/>
      <c r="BU36" s="1344"/>
      <c r="BV36" s="1371"/>
      <c r="BW36" s="1343"/>
      <c r="BX36" s="1343"/>
      <c r="BY36" s="1343"/>
      <c r="BZ36" s="1343"/>
      <c r="CA36" s="1343"/>
      <c r="CB36" s="1343"/>
      <c r="CC36" s="1343"/>
      <c r="CD36" s="1343"/>
      <c r="CE36" s="1343"/>
      <c r="CF36" s="1344"/>
      <c r="CG36" s="978"/>
      <c r="CH36" s="978"/>
    </row>
    <row r="37" spans="1:86" ht="13.5" customHeight="1">
      <c r="A37" s="952"/>
      <c r="B37" s="1366"/>
      <c r="C37" s="1366"/>
      <c r="D37" s="1366"/>
      <c r="E37" s="1366"/>
      <c r="F37" s="1366"/>
      <c r="G37" s="953"/>
      <c r="H37" s="946"/>
      <c r="I37" s="1366"/>
      <c r="J37" s="1366"/>
      <c r="K37" s="1366"/>
      <c r="L37" s="1366"/>
      <c r="M37" s="953"/>
      <c r="N37" s="1403" t="s">
        <v>1053</v>
      </c>
      <c r="O37" s="1403"/>
      <c r="P37" s="1403"/>
      <c r="Q37" s="1403"/>
      <c r="R37" s="1403"/>
      <c r="S37" s="1403"/>
      <c r="T37" s="1403"/>
      <c r="U37" s="1403"/>
      <c r="V37" s="1403"/>
      <c r="W37" s="1403"/>
      <c r="X37" s="1405" t="s">
        <v>1053</v>
      </c>
      <c r="Y37" s="1405"/>
      <c r="Z37" s="1405"/>
      <c r="AA37" s="1405"/>
      <c r="AB37" s="1405"/>
      <c r="AC37" s="1405"/>
      <c r="AD37" s="1405"/>
      <c r="AE37" s="1405"/>
      <c r="AF37" s="1405"/>
      <c r="AG37" s="1403" t="s">
        <v>1053</v>
      </c>
      <c r="AH37" s="1403"/>
      <c r="AI37" s="1403"/>
      <c r="AJ37" s="1403"/>
      <c r="AK37" s="1403"/>
      <c r="AL37" s="1403"/>
      <c r="AM37" s="1403"/>
      <c r="AN37" s="1403"/>
      <c r="AO37" s="1406"/>
      <c r="AP37" s="946"/>
      <c r="AQ37" s="946"/>
      <c r="AR37" s="952"/>
      <c r="AS37" s="946"/>
      <c r="AT37" s="1365"/>
      <c r="AU37" s="1366"/>
      <c r="AV37" s="1366"/>
      <c r="AW37" s="1366"/>
      <c r="AX37" s="1366"/>
      <c r="AY37" s="1366"/>
      <c r="AZ37" s="1367"/>
      <c r="BA37" s="1372"/>
      <c r="BB37" s="1345"/>
      <c r="BC37" s="1345"/>
      <c r="BD37" s="1345"/>
      <c r="BE37" s="1345"/>
      <c r="BF37" s="1345"/>
      <c r="BG37" s="1345"/>
      <c r="BH37" s="1345"/>
      <c r="BI37" s="1345"/>
      <c r="BJ37" s="1345"/>
      <c r="BK37" s="1346"/>
      <c r="BL37" s="946"/>
      <c r="BM37" s="1372"/>
      <c r="BN37" s="1345"/>
      <c r="BO37" s="1345"/>
      <c r="BP37" s="1345"/>
      <c r="BQ37" s="1345"/>
      <c r="BR37" s="1345"/>
      <c r="BS37" s="1345"/>
      <c r="BT37" s="1345"/>
      <c r="BU37" s="1346"/>
      <c r="BV37" s="1372"/>
      <c r="BW37" s="1345"/>
      <c r="BX37" s="1345"/>
      <c r="BY37" s="1345"/>
      <c r="BZ37" s="1345"/>
      <c r="CA37" s="1345"/>
      <c r="CB37" s="1345"/>
      <c r="CC37" s="1345"/>
      <c r="CD37" s="1345"/>
      <c r="CE37" s="1345"/>
      <c r="CF37" s="1346"/>
      <c r="CG37" s="978"/>
      <c r="CH37" s="978"/>
    </row>
    <row r="38" spans="1:86" ht="13.5" customHeight="1">
      <c r="A38" s="952"/>
      <c r="B38" s="1366"/>
      <c r="C38" s="1366"/>
      <c r="D38" s="1366"/>
      <c r="E38" s="1366"/>
      <c r="F38" s="1366"/>
      <c r="G38" s="953"/>
      <c r="H38" s="946"/>
      <c r="I38" s="1366"/>
      <c r="J38" s="1366"/>
      <c r="K38" s="1366"/>
      <c r="L38" s="1366"/>
      <c r="M38" s="953"/>
      <c r="N38" s="1404"/>
      <c r="O38" s="1404"/>
      <c r="P38" s="1404"/>
      <c r="Q38" s="1404"/>
      <c r="R38" s="1404"/>
      <c r="S38" s="1404"/>
      <c r="T38" s="1404"/>
      <c r="U38" s="1404"/>
      <c r="V38" s="1404"/>
      <c r="W38" s="1404"/>
      <c r="X38" s="1405"/>
      <c r="Y38" s="1405"/>
      <c r="Z38" s="1405"/>
      <c r="AA38" s="1405"/>
      <c r="AB38" s="1405"/>
      <c r="AC38" s="1405"/>
      <c r="AD38" s="1405"/>
      <c r="AE38" s="1405"/>
      <c r="AF38" s="1405"/>
      <c r="AG38" s="1404"/>
      <c r="AH38" s="1404"/>
      <c r="AI38" s="1404"/>
      <c r="AJ38" s="1404"/>
      <c r="AK38" s="1404"/>
      <c r="AL38" s="1404"/>
      <c r="AM38" s="1404"/>
      <c r="AN38" s="1404"/>
      <c r="AO38" s="1407"/>
      <c r="AP38" s="946"/>
      <c r="AQ38" s="946"/>
      <c r="AR38" s="1371" t="s">
        <v>1062</v>
      </c>
      <c r="AS38" s="1343"/>
      <c r="AT38" s="1343"/>
      <c r="AU38" s="1343"/>
      <c r="AV38" s="1343"/>
      <c r="AW38" s="1343"/>
      <c r="AX38" s="1343"/>
      <c r="AY38" s="1343"/>
      <c r="AZ38" s="1344"/>
      <c r="BA38" s="1423" t="s">
        <v>1063</v>
      </c>
      <c r="BB38" s="1424"/>
      <c r="BC38" s="1424"/>
      <c r="BD38" s="1424"/>
      <c r="BE38" s="1424"/>
      <c r="BF38" s="1424"/>
      <c r="BG38" s="1424"/>
      <c r="BH38" s="1424"/>
      <c r="BI38" s="1424"/>
      <c r="BJ38" s="1424"/>
      <c r="BK38" s="1425"/>
      <c r="BL38" s="946"/>
      <c r="BM38" s="1371" t="s">
        <v>1064</v>
      </c>
      <c r="BN38" s="1343"/>
      <c r="BO38" s="1343"/>
      <c r="BP38" s="1343"/>
      <c r="BQ38" s="1343"/>
      <c r="BR38" s="1343"/>
      <c r="BS38" s="1343"/>
      <c r="BT38" s="1343"/>
      <c r="BU38" s="1344"/>
      <c r="BV38" s="1371"/>
      <c r="BW38" s="1343"/>
      <c r="BX38" s="1343"/>
      <c r="BY38" s="1343"/>
      <c r="BZ38" s="1343"/>
      <c r="CA38" s="1343"/>
      <c r="CB38" s="1343"/>
      <c r="CC38" s="1343"/>
      <c r="CD38" s="1343"/>
      <c r="CE38" s="1343"/>
      <c r="CF38" s="1344"/>
      <c r="CG38" s="978"/>
      <c r="CH38" s="978"/>
    </row>
    <row r="39" spans="1:86" ht="13.5" customHeight="1">
      <c r="A39" s="952"/>
      <c r="B39" s="1366"/>
      <c r="C39" s="1366"/>
      <c r="D39" s="1366"/>
      <c r="E39" s="1366"/>
      <c r="F39" s="1366"/>
      <c r="G39" s="953"/>
      <c r="H39" s="1362" t="s">
        <v>1055</v>
      </c>
      <c r="I39" s="1415"/>
      <c r="J39" s="1415"/>
      <c r="K39" s="1415"/>
      <c r="L39" s="1415"/>
      <c r="M39" s="1416"/>
      <c r="N39" s="1371" t="s">
        <v>1056</v>
      </c>
      <c r="O39" s="1343"/>
      <c r="P39" s="1343"/>
      <c r="Q39" s="1343"/>
      <c r="R39" s="1343"/>
      <c r="S39" s="1343"/>
      <c r="T39" s="1343"/>
      <c r="U39" s="1371" t="s">
        <v>1047</v>
      </c>
      <c r="V39" s="1343"/>
      <c r="W39" s="1343"/>
      <c r="X39" s="1343"/>
      <c r="Y39" s="1343"/>
      <c r="Z39" s="1343"/>
      <c r="AA39" s="1343"/>
      <c r="AB39" s="1344"/>
      <c r="AC39" s="1371" t="s">
        <v>1048</v>
      </c>
      <c r="AD39" s="1343"/>
      <c r="AE39" s="1343"/>
      <c r="AF39" s="1343"/>
      <c r="AG39" s="1343"/>
      <c r="AH39" s="1343"/>
      <c r="AI39" s="1344"/>
      <c r="AJ39" s="1371" t="s">
        <v>1049</v>
      </c>
      <c r="AK39" s="1343"/>
      <c r="AL39" s="1343"/>
      <c r="AM39" s="1343"/>
      <c r="AN39" s="1343"/>
      <c r="AO39" s="1344"/>
      <c r="AP39" s="946"/>
      <c r="AQ39" s="946"/>
      <c r="AR39" s="1372"/>
      <c r="AS39" s="1345"/>
      <c r="AT39" s="1345"/>
      <c r="AU39" s="1345"/>
      <c r="AV39" s="1345"/>
      <c r="AW39" s="1345"/>
      <c r="AX39" s="1345"/>
      <c r="AY39" s="1345"/>
      <c r="AZ39" s="1346"/>
      <c r="BA39" s="1426"/>
      <c r="BB39" s="1427"/>
      <c r="BC39" s="1427"/>
      <c r="BD39" s="1427"/>
      <c r="BE39" s="1427"/>
      <c r="BF39" s="1427"/>
      <c r="BG39" s="1427"/>
      <c r="BH39" s="1427"/>
      <c r="BI39" s="1427"/>
      <c r="BJ39" s="1427"/>
      <c r="BK39" s="1428"/>
      <c r="BL39" s="946"/>
      <c r="BM39" s="1372"/>
      <c r="BN39" s="1345"/>
      <c r="BO39" s="1345"/>
      <c r="BP39" s="1345"/>
      <c r="BQ39" s="1345"/>
      <c r="BR39" s="1345"/>
      <c r="BS39" s="1345"/>
      <c r="BT39" s="1345"/>
      <c r="BU39" s="1346"/>
      <c r="BV39" s="1372"/>
      <c r="BW39" s="1345"/>
      <c r="BX39" s="1345"/>
      <c r="BY39" s="1345"/>
      <c r="BZ39" s="1345"/>
      <c r="CA39" s="1345"/>
      <c r="CB39" s="1345"/>
      <c r="CC39" s="1345"/>
      <c r="CD39" s="1345"/>
      <c r="CE39" s="1345"/>
      <c r="CF39" s="1346"/>
      <c r="CG39" s="978"/>
      <c r="CH39" s="978"/>
    </row>
    <row r="40" spans="1:86" ht="13.5" customHeight="1">
      <c r="A40" s="952"/>
      <c r="B40" s="1366"/>
      <c r="C40" s="1366"/>
      <c r="D40" s="1366"/>
      <c r="E40" s="1366"/>
      <c r="F40" s="1366"/>
      <c r="G40" s="953"/>
      <c r="H40" s="1417"/>
      <c r="I40" s="1418"/>
      <c r="J40" s="1418"/>
      <c r="K40" s="1418"/>
      <c r="L40" s="1418"/>
      <c r="M40" s="1419"/>
      <c r="N40" s="1373"/>
      <c r="O40" s="1347"/>
      <c r="P40" s="1347"/>
      <c r="Q40" s="1347"/>
      <c r="R40" s="1347"/>
      <c r="S40" s="1347"/>
      <c r="T40" s="1347"/>
      <c r="U40" s="1373"/>
      <c r="V40" s="1347"/>
      <c r="W40" s="1347"/>
      <c r="X40" s="1347"/>
      <c r="Y40" s="1347"/>
      <c r="Z40" s="1347"/>
      <c r="AA40" s="1347"/>
      <c r="AB40" s="1348"/>
      <c r="AC40" s="1373"/>
      <c r="AD40" s="1347"/>
      <c r="AE40" s="1347"/>
      <c r="AF40" s="1347"/>
      <c r="AG40" s="1347"/>
      <c r="AH40" s="1347"/>
      <c r="AI40" s="1348"/>
      <c r="AJ40" s="1373"/>
      <c r="AK40" s="1347"/>
      <c r="AL40" s="1347"/>
      <c r="AM40" s="1347"/>
      <c r="AN40" s="1347"/>
      <c r="AO40" s="1348"/>
      <c r="AP40" s="946"/>
      <c r="AQ40" s="946"/>
      <c r="AR40" s="952"/>
      <c r="AS40" s="946"/>
      <c r="AT40" s="1371" t="s">
        <v>1065</v>
      </c>
      <c r="AU40" s="1343"/>
      <c r="AV40" s="1343"/>
      <c r="AW40" s="1343"/>
      <c r="AX40" s="1343"/>
      <c r="AY40" s="1343"/>
      <c r="AZ40" s="1344"/>
      <c r="BA40" s="1371"/>
      <c r="BB40" s="1343"/>
      <c r="BC40" s="1343"/>
      <c r="BD40" s="1343"/>
      <c r="BE40" s="1343"/>
      <c r="BF40" s="1343"/>
      <c r="BG40" s="1343"/>
      <c r="BH40" s="1343"/>
      <c r="BI40" s="1343"/>
      <c r="BJ40" s="1343"/>
      <c r="BK40" s="1344"/>
      <c r="BL40" s="946"/>
      <c r="BM40" s="1371" t="s">
        <v>1066</v>
      </c>
      <c r="BN40" s="1343"/>
      <c r="BO40" s="1343"/>
      <c r="BP40" s="1343"/>
      <c r="BQ40" s="1343"/>
      <c r="BR40" s="1343"/>
      <c r="BS40" s="1343"/>
      <c r="BT40" s="1343"/>
      <c r="BU40" s="1344"/>
      <c r="BV40" s="1371"/>
      <c r="BW40" s="1343"/>
      <c r="BX40" s="1343"/>
      <c r="BY40" s="1343"/>
      <c r="BZ40" s="1343"/>
      <c r="CA40" s="1343"/>
      <c r="CB40" s="1343"/>
      <c r="CC40" s="1343"/>
      <c r="CD40" s="1343"/>
      <c r="CE40" s="1343"/>
      <c r="CF40" s="1344"/>
      <c r="CG40" s="978"/>
      <c r="CH40" s="978"/>
    </row>
    <row r="41" spans="1:86" ht="13.5" customHeight="1">
      <c r="A41" s="952"/>
      <c r="B41" s="1366"/>
      <c r="C41" s="1366"/>
      <c r="D41" s="1366"/>
      <c r="E41" s="1366"/>
      <c r="F41" s="1366"/>
      <c r="G41" s="953"/>
      <c r="H41" s="1417"/>
      <c r="I41" s="1418"/>
      <c r="J41" s="1418"/>
      <c r="K41" s="1418"/>
      <c r="L41" s="1418"/>
      <c r="M41" s="1419"/>
      <c r="N41" s="1371"/>
      <c r="O41" s="1343"/>
      <c r="P41" s="1343"/>
      <c r="Q41" s="1343"/>
      <c r="R41" s="1343"/>
      <c r="S41" s="1343"/>
      <c r="T41" s="1343"/>
      <c r="U41" s="1371"/>
      <c r="V41" s="1343"/>
      <c r="W41" s="1343"/>
      <c r="X41" s="1343"/>
      <c r="Y41" s="1343"/>
      <c r="Z41" s="1343"/>
      <c r="AA41" s="1343"/>
      <c r="AB41" s="1344"/>
      <c r="AC41" s="1371"/>
      <c r="AD41" s="1343"/>
      <c r="AE41" s="1343"/>
      <c r="AF41" s="1343"/>
      <c r="AG41" s="1343"/>
      <c r="AH41" s="1343"/>
      <c r="AI41" s="1344"/>
      <c r="AJ41" s="1371"/>
      <c r="AK41" s="1343"/>
      <c r="AL41" s="1343"/>
      <c r="AM41" s="1343"/>
      <c r="AN41" s="1343"/>
      <c r="AO41" s="1344"/>
      <c r="AP41" s="946"/>
      <c r="AQ41" s="946"/>
      <c r="AR41" s="955"/>
      <c r="AS41" s="949"/>
      <c r="AT41" s="1373"/>
      <c r="AU41" s="1347"/>
      <c r="AV41" s="1347"/>
      <c r="AW41" s="1347"/>
      <c r="AX41" s="1347"/>
      <c r="AY41" s="1347"/>
      <c r="AZ41" s="1348"/>
      <c r="BA41" s="1373"/>
      <c r="BB41" s="1347"/>
      <c r="BC41" s="1347"/>
      <c r="BD41" s="1347"/>
      <c r="BE41" s="1347"/>
      <c r="BF41" s="1347"/>
      <c r="BG41" s="1347"/>
      <c r="BH41" s="1347"/>
      <c r="BI41" s="1347"/>
      <c r="BJ41" s="1347"/>
      <c r="BK41" s="1348"/>
      <c r="BL41" s="946"/>
      <c r="BM41" s="1372"/>
      <c r="BN41" s="1345"/>
      <c r="BO41" s="1345"/>
      <c r="BP41" s="1345"/>
      <c r="BQ41" s="1345"/>
      <c r="BR41" s="1345"/>
      <c r="BS41" s="1345"/>
      <c r="BT41" s="1345"/>
      <c r="BU41" s="1346"/>
      <c r="BV41" s="1372"/>
      <c r="BW41" s="1345"/>
      <c r="BX41" s="1345"/>
      <c r="BY41" s="1345"/>
      <c r="BZ41" s="1345"/>
      <c r="CA41" s="1345"/>
      <c r="CB41" s="1345"/>
      <c r="CC41" s="1345"/>
      <c r="CD41" s="1345"/>
      <c r="CE41" s="1345"/>
      <c r="CF41" s="1346"/>
      <c r="CG41" s="978"/>
      <c r="CH41" s="978"/>
    </row>
    <row r="42" spans="1:86" ht="13.5" customHeight="1">
      <c r="A42" s="955"/>
      <c r="B42" s="1369"/>
      <c r="C42" s="1369"/>
      <c r="D42" s="1369"/>
      <c r="E42" s="1369"/>
      <c r="F42" s="1369"/>
      <c r="G42" s="956"/>
      <c r="H42" s="1420"/>
      <c r="I42" s="1421"/>
      <c r="J42" s="1421"/>
      <c r="K42" s="1421"/>
      <c r="L42" s="1421"/>
      <c r="M42" s="1422"/>
      <c r="N42" s="1373"/>
      <c r="O42" s="1347"/>
      <c r="P42" s="1347"/>
      <c r="Q42" s="1347"/>
      <c r="R42" s="1347"/>
      <c r="S42" s="1347"/>
      <c r="T42" s="1347"/>
      <c r="U42" s="1373"/>
      <c r="V42" s="1347"/>
      <c r="W42" s="1347"/>
      <c r="X42" s="1347"/>
      <c r="Y42" s="1347"/>
      <c r="Z42" s="1347"/>
      <c r="AA42" s="1347"/>
      <c r="AB42" s="1348"/>
      <c r="AC42" s="1373"/>
      <c r="AD42" s="1347"/>
      <c r="AE42" s="1347"/>
      <c r="AF42" s="1347"/>
      <c r="AG42" s="1347"/>
      <c r="AH42" s="1347"/>
      <c r="AI42" s="1348"/>
      <c r="AJ42" s="1373"/>
      <c r="AK42" s="1347"/>
      <c r="AL42" s="1347"/>
      <c r="AM42" s="1347"/>
      <c r="AN42" s="1347"/>
      <c r="AO42" s="1348"/>
      <c r="AP42" s="946"/>
      <c r="AQ42" s="946"/>
      <c r="AR42" s="946"/>
      <c r="AS42" s="946"/>
      <c r="AT42" s="946"/>
      <c r="AU42" s="946"/>
      <c r="AV42" s="946"/>
      <c r="AW42" s="946"/>
      <c r="AX42" s="946"/>
      <c r="AY42" s="946"/>
      <c r="AZ42" s="946"/>
      <c r="BA42" s="946"/>
      <c r="BB42" s="946"/>
      <c r="BC42" s="946"/>
      <c r="BD42" s="946"/>
      <c r="BE42" s="946"/>
      <c r="BF42" s="946"/>
      <c r="BG42" s="946"/>
      <c r="BH42" s="946"/>
      <c r="BI42" s="946"/>
      <c r="BJ42" s="946"/>
      <c r="BK42" s="946"/>
      <c r="BL42" s="946"/>
      <c r="BM42" s="952"/>
      <c r="BN42" s="946"/>
      <c r="BO42" s="1371" t="s">
        <v>1065</v>
      </c>
      <c r="BP42" s="1343"/>
      <c r="BQ42" s="1343"/>
      <c r="BR42" s="1343"/>
      <c r="BS42" s="1343"/>
      <c r="BT42" s="1343"/>
      <c r="BU42" s="1344"/>
      <c r="BV42" s="1371"/>
      <c r="BW42" s="1343"/>
      <c r="BX42" s="1343"/>
      <c r="BY42" s="1343"/>
      <c r="BZ42" s="1343"/>
      <c r="CA42" s="1343"/>
      <c r="CB42" s="1343"/>
      <c r="CC42" s="1343"/>
      <c r="CD42" s="1343"/>
      <c r="CE42" s="1343"/>
      <c r="CF42" s="1344"/>
      <c r="CG42" s="978"/>
      <c r="CH42" s="978"/>
    </row>
    <row r="43" spans="1:86" ht="13.5" customHeight="1">
      <c r="A43" s="946"/>
      <c r="B43" s="973"/>
      <c r="C43" s="973"/>
      <c r="D43" s="973"/>
      <c r="E43" s="973"/>
      <c r="F43" s="973"/>
      <c r="G43" s="946"/>
      <c r="H43" s="946"/>
      <c r="I43" s="946"/>
      <c r="J43" s="946"/>
      <c r="K43" s="946"/>
      <c r="L43" s="946"/>
      <c r="M43" s="946"/>
      <c r="N43" s="946"/>
      <c r="O43" s="946"/>
      <c r="P43" s="946"/>
      <c r="Q43" s="946"/>
      <c r="R43" s="946"/>
      <c r="S43" s="946"/>
      <c r="T43" s="946"/>
      <c r="U43" s="946"/>
      <c r="V43" s="946"/>
      <c r="W43" s="946"/>
      <c r="X43" s="946"/>
      <c r="Y43" s="946"/>
      <c r="Z43" s="946"/>
      <c r="AA43" s="946"/>
      <c r="AB43" s="946"/>
      <c r="AC43" s="946"/>
      <c r="AD43" s="946"/>
      <c r="AE43" s="946"/>
      <c r="AF43" s="946"/>
      <c r="AG43" s="946"/>
      <c r="AH43" s="946"/>
      <c r="AI43" s="946"/>
      <c r="AJ43" s="946"/>
      <c r="AK43" s="946"/>
      <c r="AL43" s="946"/>
      <c r="AM43" s="946"/>
      <c r="AN43" s="946"/>
      <c r="AO43" s="946"/>
      <c r="AP43" s="946"/>
      <c r="AQ43" s="946"/>
      <c r="AR43" s="946"/>
      <c r="AS43" s="946"/>
      <c r="AT43" s="946"/>
      <c r="AU43" s="946"/>
      <c r="AV43" s="946"/>
      <c r="AW43" s="946"/>
      <c r="AX43" s="946"/>
      <c r="AY43" s="946"/>
      <c r="AZ43" s="946"/>
      <c r="BA43" s="946"/>
      <c r="BB43" s="946"/>
      <c r="BC43" s="946"/>
      <c r="BD43" s="946"/>
      <c r="BE43" s="946"/>
      <c r="BF43" s="946"/>
      <c r="BG43" s="946"/>
      <c r="BH43" s="946"/>
      <c r="BI43" s="946"/>
      <c r="BJ43" s="946"/>
      <c r="BK43" s="946"/>
      <c r="BL43" s="946"/>
      <c r="BM43" s="952"/>
      <c r="BN43" s="946"/>
      <c r="BO43" s="1372"/>
      <c r="BP43" s="1345"/>
      <c r="BQ43" s="1345"/>
      <c r="BR43" s="1345"/>
      <c r="BS43" s="1345"/>
      <c r="BT43" s="1345"/>
      <c r="BU43" s="1346"/>
      <c r="BV43" s="1372"/>
      <c r="BW43" s="1345"/>
      <c r="BX43" s="1345"/>
      <c r="BY43" s="1345"/>
      <c r="BZ43" s="1345"/>
      <c r="CA43" s="1345"/>
      <c r="CB43" s="1345"/>
      <c r="CC43" s="1345"/>
      <c r="CD43" s="1345"/>
      <c r="CE43" s="1345"/>
      <c r="CF43" s="1346"/>
      <c r="CG43" s="978"/>
      <c r="CH43" s="978"/>
    </row>
    <row r="44" spans="1:86" ht="13.5" customHeight="1">
      <c r="A44" s="1486" t="s">
        <v>1085</v>
      </c>
      <c r="B44" s="1382"/>
      <c r="C44" s="1382"/>
      <c r="D44" s="1382"/>
      <c r="E44" s="1382"/>
      <c r="F44" s="1382"/>
      <c r="G44" s="1382"/>
      <c r="H44" s="1382"/>
      <c r="I44" s="1383"/>
      <c r="J44" s="1371"/>
      <c r="K44" s="1343"/>
      <c r="L44" s="1343"/>
      <c r="M44" s="1343"/>
      <c r="N44" s="1343"/>
      <c r="O44" s="1343"/>
      <c r="P44" s="1343"/>
      <c r="Q44" s="1343"/>
      <c r="R44" s="1343"/>
      <c r="S44" s="1343"/>
      <c r="T44" s="1344"/>
      <c r="U44" s="946"/>
      <c r="V44" s="1486" t="s">
        <v>1059</v>
      </c>
      <c r="W44" s="1382"/>
      <c r="X44" s="1382"/>
      <c r="Y44" s="1382"/>
      <c r="Z44" s="1382"/>
      <c r="AA44" s="1382"/>
      <c r="AB44" s="1382"/>
      <c r="AC44" s="1382"/>
      <c r="AD44" s="1383"/>
      <c r="AE44" s="1371"/>
      <c r="AF44" s="1343"/>
      <c r="AG44" s="1343"/>
      <c r="AH44" s="1343"/>
      <c r="AI44" s="1343"/>
      <c r="AJ44" s="1343"/>
      <c r="AK44" s="1343"/>
      <c r="AL44" s="1343"/>
      <c r="AM44" s="1343"/>
      <c r="AN44" s="1343"/>
      <c r="AO44" s="1344"/>
      <c r="AP44" s="972"/>
      <c r="AQ44" s="946"/>
      <c r="AR44" s="946"/>
      <c r="AS44" s="946"/>
      <c r="AT44" s="946"/>
      <c r="AU44" s="946"/>
      <c r="AV44" s="946"/>
      <c r="AW44" s="946"/>
      <c r="AX44" s="946"/>
      <c r="AY44" s="946"/>
      <c r="AZ44" s="946"/>
      <c r="BA44" s="946"/>
      <c r="BB44" s="946"/>
      <c r="BC44" s="946"/>
      <c r="BD44" s="946"/>
      <c r="BE44" s="946"/>
      <c r="BF44" s="946"/>
      <c r="BG44" s="946"/>
      <c r="BH44" s="946"/>
      <c r="BI44" s="946"/>
      <c r="BJ44" s="946"/>
      <c r="BK44" s="946"/>
      <c r="BL44" s="946"/>
      <c r="BM44" s="952"/>
      <c r="BN44" s="946"/>
      <c r="BO44" s="1371" t="s">
        <v>1067</v>
      </c>
      <c r="BP44" s="1343"/>
      <c r="BQ44" s="1343"/>
      <c r="BR44" s="1343"/>
      <c r="BS44" s="1343"/>
      <c r="BT44" s="1343"/>
      <c r="BU44" s="1344"/>
      <c r="BV44" s="1371"/>
      <c r="BW44" s="1343"/>
      <c r="BX44" s="1343"/>
      <c r="BY44" s="1343"/>
      <c r="BZ44" s="1343"/>
      <c r="CA44" s="1343"/>
      <c r="CB44" s="1343"/>
      <c r="CC44" s="1343"/>
      <c r="CD44" s="1343"/>
      <c r="CE44" s="1343"/>
      <c r="CF44" s="1344"/>
      <c r="CG44" s="978"/>
      <c r="CH44" s="978"/>
    </row>
    <row r="45" spans="1:86" ht="13.5" customHeight="1">
      <c r="A45" s="1487"/>
      <c r="B45" s="1446"/>
      <c r="C45" s="1446"/>
      <c r="D45" s="1446"/>
      <c r="E45" s="1446"/>
      <c r="F45" s="1446"/>
      <c r="G45" s="1446"/>
      <c r="H45" s="1446"/>
      <c r="I45" s="1488"/>
      <c r="J45" s="1372"/>
      <c r="K45" s="1345"/>
      <c r="L45" s="1345"/>
      <c r="M45" s="1345"/>
      <c r="N45" s="1345"/>
      <c r="O45" s="1345"/>
      <c r="P45" s="1345"/>
      <c r="Q45" s="1345"/>
      <c r="R45" s="1345"/>
      <c r="S45" s="1345"/>
      <c r="T45" s="1346"/>
      <c r="U45" s="946"/>
      <c r="V45" s="1487"/>
      <c r="W45" s="1446"/>
      <c r="X45" s="1446"/>
      <c r="Y45" s="1446"/>
      <c r="Z45" s="1446"/>
      <c r="AA45" s="1446"/>
      <c r="AB45" s="1446"/>
      <c r="AC45" s="1446"/>
      <c r="AD45" s="1488"/>
      <c r="AE45" s="1372"/>
      <c r="AF45" s="1345"/>
      <c r="AG45" s="1345"/>
      <c r="AH45" s="1345"/>
      <c r="AI45" s="1345"/>
      <c r="AJ45" s="1345"/>
      <c r="AK45" s="1345"/>
      <c r="AL45" s="1345"/>
      <c r="AM45" s="1345"/>
      <c r="AN45" s="1345"/>
      <c r="AO45" s="1346"/>
      <c r="AP45" s="972"/>
      <c r="AQ45" s="946"/>
      <c r="AR45" s="946"/>
      <c r="AS45" s="946"/>
      <c r="AT45" s="946"/>
      <c r="AU45" s="946"/>
      <c r="AV45" s="946"/>
      <c r="AW45" s="946"/>
      <c r="AX45" s="946"/>
      <c r="AY45" s="946"/>
      <c r="AZ45" s="946"/>
      <c r="BA45" s="946"/>
      <c r="BB45" s="946"/>
      <c r="BC45" s="946"/>
      <c r="BD45" s="946"/>
      <c r="BE45" s="946"/>
      <c r="BF45" s="946"/>
      <c r="BG45" s="946"/>
      <c r="BH45" s="946"/>
      <c r="BI45" s="946"/>
      <c r="BJ45" s="946"/>
      <c r="BK45" s="946"/>
      <c r="BL45" s="946"/>
      <c r="BM45" s="955"/>
      <c r="BN45" s="949"/>
      <c r="BO45" s="1373"/>
      <c r="BP45" s="1347"/>
      <c r="BQ45" s="1347"/>
      <c r="BR45" s="1347"/>
      <c r="BS45" s="1347"/>
      <c r="BT45" s="1347"/>
      <c r="BU45" s="1348"/>
      <c r="BV45" s="1373"/>
      <c r="BW45" s="1347"/>
      <c r="BX45" s="1347"/>
      <c r="BY45" s="1347"/>
      <c r="BZ45" s="1347"/>
      <c r="CA45" s="1347"/>
      <c r="CB45" s="1347"/>
      <c r="CC45" s="1347"/>
      <c r="CD45" s="1347"/>
      <c r="CE45" s="1347"/>
      <c r="CF45" s="1348"/>
      <c r="CG45" s="978"/>
      <c r="CH45" s="978"/>
    </row>
    <row r="46" spans="1:86" ht="13.5" customHeight="1">
      <c r="A46" s="952"/>
      <c r="B46" s="946"/>
      <c r="C46" s="1362" t="s">
        <v>1060</v>
      </c>
      <c r="D46" s="1363"/>
      <c r="E46" s="1363"/>
      <c r="F46" s="1363"/>
      <c r="G46" s="1363"/>
      <c r="H46" s="1363"/>
      <c r="I46" s="1364"/>
      <c r="J46" s="1371"/>
      <c r="K46" s="1343"/>
      <c r="L46" s="1343"/>
      <c r="M46" s="1343"/>
      <c r="N46" s="1343"/>
      <c r="O46" s="1343"/>
      <c r="P46" s="1343"/>
      <c r="Q46" s="1343"/>
      <c r="R46" s="1343"/>
      <c r="S46" s="1343"/>
      <c r="T46" s="1344"/>
      <c r="U46" s="946"/>
      <c r="V46" s="1486" t="s">
        <v>1061</v>
      </c>
      <c r="W46" s="1382"/>
      <c r="X46" s="1382"/>
      <c r="Y46" s="1382"/>
      <c r="Z46" s="1382"/>
      <c r="AA46" s="1382"/>
      <c r="AB46" s="1382"/>
      <c r="AC46" s="1382"/>
      <c r="AD46" s="1383"/>
      <c r="AE46" s="1371"/>
      <c r="AF46" s="1343"/>
      <c r="AG46" s="1343"/>
      <c r="AH46" s="1343"/>
      <c r="AI46" s="1343"/>
      <c r="AJ46" s="1343"/>
      <c r="AK46" s="1343"/>
      <c r="AL46" s="1343"/>
      <c r="AM46" s="1343"/>
      <c r="AN46" s="1343"/>
      <c r="AO46" s="1344"/>
      <c r="AP46" s="972"/>
      <c r="AQ46" s="946"/>
      <c r="AR46" s="946"/>
      <c r="AS46" s="946"/>
      <c r="AT46" s="946"/>
      <c r="AU46" s="946"/>
      <c r="AV46" s="946"/>
      <c r="AW46" s="946"/>
      <c r="AX46" s="946"/>
      <c r="AY46" s="946"/>
      <c r="AZ46" s="946"/>
      <c r="BA46" s="946"/>
      <c r="BB46" s="946"/>
      <c r="BC46" s="946"/>
      <c r="BD46" s="946"/>
      <c r="BE46" s="946"/>
      <c r="BF46" s="946"/>
      <c r="BG46" s="946"/>
      <c r="BH46" s="946"/>
      <c r="BI46" s="946"/>
      <c r="BJ46" s="946"/>
      <c r="BK46" s="946"/>
      <c r="BL46" s="946"/>
      <c r="BM46" s="946"/>
      <c r="BN46" s="946"/>
      <c r="BO46" s="946"/>
      <c r="BP46" s="946"/>
      <c r="BQ46" s="946"/>
      <c r="BR46" s="946"/>
      <c r="BS46" s="946"/>
      <c r="BT46" s="946"/>
      <c r="BU46" s="946"/>
      <c r="BV46" s="946"/>
      <c r="BW46" s="946"/>
      <c r="BX46" s="946"/>
      <c r="BY46" s="946"/>
      <c r="BZ46" s="946"/>
      <c r="CA46" s="946"/>
      <c r="CB46" s="946"/>
      <c r="CC46" s="946"/>
      <c r="CD46" s="946"/>
      <c r="CE46" s="946"/>
      <c r="CF46" s="946"/>
      <c r="CG46" s="978"/>
      <c r="CH46" s="978"/>
    </row>
    <row r="47" spans="1:86" ht="13.5" customHeight="1">
      <c r="A47" s="952"/>
      <c r="B47" s="946"/>
      <c r="C47" s="1365"/>
      <c r="D47" s="1366"/>
      <c r="E47" s="1366"/>
      <c r="F47" s="1366"/>
      <c r="G47" s="1366"/>
      <c r="H47" s="1366"/>
      <c r="I47" s="1367"/>
      <c r="J47" s="1372"/>
      <c r="K47" s="1345"/>
      <c r="L47" s="1345"/>
      <c r="M47" s="1345"/>
      <c r="N47" s="1345"/>
      <c r="O47" s="1345"/>
      <c r="P47" s="1345"/>
      <c r="Q47" s="1345"/>
      <c r="R47" s="1345"/>
      <c r="S47" s="1345"/>
      <c r="T47" s="1346"/>
      <c r="U47" s="946"/>
      <c r="V47" s="1487"/>
      <c r="W47" s="1446"/>
      <c r="X47" s="1446"/>
      <c r="Y47" s="1446"/>
      <c r="Z47" s="1446"/>
      <c r="AA47" s="1446"/>
      <c r="AB47" s="1446"/>
      <c r="AC47" s="1446"/>
      <c r="AD47" s="1488"/>
      <c r="AE47" s="1372"/>
      <c r="AF47" s="1345"/>
      <c r="AG47" s="1345"/>
      <c r="AH47" s="1345"/>
      <c r="AI47" s="1345"/>
      <c r="AJ47" s="1345"/>
      <c r="AK47" s="1345"/>
      <c r="AL47" s="1345"/>
      <c r="AM47" s="1345"/>
      <c r="AN47" s="1345"/>
      <c r="AO47" s="1346"/>
      <c r="AP47" s="972"/>
      <c r="AQ47" s="946"/>
      <c r="AR47" s="1362" t="s">
        <v>1273</v>
      </c>
      <c r="AS47" s="1363"/>
      <c r="AT47" s="1363"/>
      <c r="AU47" s="1363"/>
      <c r="AV47" s="1363"/>
      <c r="AW47" s="1363"/>
      <c r="AX47" s="1363"/>
      <c r="AY47" s="1364"/>
      <c r="AZ47" s="1362" t="s">
        <v>1076</v>
      </c>
      <c r="BA47" s="1363"/>
      <c r="BB47" s="1363"/>
      <c r="BC47" s="1363"/>
      <c r="BD47" s="1363"/>
      <c r="BE47" s="1363"/>
      <c r="BF47" s="1364"/>
      <c r="BG47" s="1362" t="s">
        <v>1274</v>
      </c>
      <c r="BH47" s="1363"/>
      <c r="BI47" s="1363"/>
      <c r="BJ47" s="1363"/>
      <c r="BK47" s="1363"/>
      <c r="BL47" s="1363"/>
      <c r="BM47" s="1364"/>
      <c r="BN47" s="1362" t="s">
        <v>1070</v>
      </c>
      <c r="BO47" s="1363"/>
      <c r="BP47" s="1363"/>
      <c r="BQ47" s="1363"/>
      <c r="BR47" s="1363"/>
      <c r="BS47" s="1363"/>
      <c r="BT47" s="1364"/>
      <c r="BU47" s="1362" t="s">
        <v>1262</v>
      </c>
      <c r="BV47" s="1363"/>
      <c r="BW47" s="1363"/>
      <c r="BX47" s="1363"/>
      <c r="BY47" s="1363"/>
      <c r="BZ47" s="1364"/>
      <c r="CA47" s="1362" t="s">
        <v>1076</v>
      </c>
      <c r="CB47" s="1363"/>
      <c r="CC47" s="1363"/>
      <c r="CD47" s="1363"/>
      <c r="CE47" s="1363"/>
      <c r="CF47" s="1364"/>
      <c r="CG47" s="978"/>
      <c r="CH47" s="978"/>
    </row>
    <row r="48" spans="1:86" ht="13.5" customHeight="1">
      <c r="A48" s="1486" t="s">
        <v>1058</v>
      </c>
      <c r="B48" s="1382"/>
      <c r="C48" s="1382"/>
      <c r="D48" s="1382"/>
      <c r="E48" s="1382"/>
      <c r="F48" s="1382"/>
      <c r="G48" s="1382"/>
      <c r="H48" s="1382"/>
      <c r="I48" s="1383"/>
      <c r="J48" s="1371"/>
      <c r="K48" s="1343"/>
      <c r="L48" s="1343"/>
      <c r="M48" s="1343"/>
      <c r="N48" s="1343"/>
      <c r="O48" s="1343"/>
      <c r="P48" s="1343"/>
      <c r="Q48" s="1343"/>
      <c r="R48" s="1343"/>
      <c r="S48" s="1343"/>
      <c r="T48" s="1344"/>
      <c r="U48" s="946"/>
      <c r="V48" s="1486" t="s">
        <v>1064</v>
      </c>
      <c r="W48" s="1382"/>
      <c r="X48" s="1382"/>
      <c r="Y48" s="1382"/>
      <c r="Z48" s="1382"/>
      <c r="AA48" s="1382"/>
      <c r="AB48" s="1382"/>
      <c r="AC48" s="1382"/>
      <c r="AD48" s="1383"/>
      <c r="AE48" s="1371"/>
      <c r="AF48" s="1343"/>
      <c r="AG48" s="1343"/>
      <c r="AH48" s="1343"/>
      <c r="AI48" s="1343"/>
      <c r="AJ48" s="1343"/>
      <c r="AK48" s="1343"/>
      <c r="AL48" s="1343"/>
      <c r="AM48" s="1343"/>
      <c r="AN48" s="1343"/>
      <c r="AO48" s="1344"/>
      <c r="AP48" s="972"/>
      <c r="AQ48" s="946"/>
      <c r="AR48" s="1365"/>
      <c r="AS48" s="1366"/>
      <c r="AT48" s="1366"/>
      <c r="AU48" s="1366"/>
      <c r="AV48" s="1366"/>
      <c r="AW48" s="1366"/>
      <c r="AX48" s="1366"/>
      <c r="AY48" s="1367"/>
      <c r="AZ48" s="1365"/>
      <c r="BA48" s="1366"/>
      <c r="BB48" s="1366"/>
      <c r="BC48" s="1366"/>
      <c r="BD48" s="1366"/>
      <c r="BE48" s="1366"/>
      <c r="BF48" s="1367"/>
      <c r="BG48" s="1365"/>
      <c r="BH48" s="1366"/>
      <c r="BI48" s="1366"/>
      <c r="BJ48" s="1366"/>
      <c r="BK48" s="1366"/>
      <c r="BL48" s="1366"/>
      <c r="BM48" s="1367"/>
      <c r="BN48" s="1365"/>
      <c r="BO48" s="1366"/>
      <c r="BP48" s="1366"/>
      <c r="BQ48" s="1366"/>
      <c r="BR48" s="1366"/>
      <c r="BS48" s="1366"/>
      <c r="BT48" s="1367"/>
      <c r="BU48" s="1365"/>
      <c r="BV48" s="1366"/>
      <c r="BW48" s="1366"/>
      <c r="BX48" s="1366"/>
      <c r="BY48" s="1366"/>
      <c r="BZ48" s="1367"/>
      <c r="CA48" s="1365"/>
      <c r="CB48" s="1366"/>
      <c r="CC48" s="1366"/>
      <c r="CD48" s="1366"/>
      <c r="CE48" s="1366"/>
      <c r="CF48" s="1367"/>
      <c r="CG48" s="978"/>
      <c r="CH48" s="978"/>
    </row>
    <row r="49" spans="1:86" ht="13.5" customHeight="1">
      <c r="A49" s="1487"/>
      <c r="B49" s="1446"/>
      <c r="C49" s="1446"/>
      <c r="D49" s="1446"/>
      <c r="E49" s="1446"/>
      <c r="F49" s="1446"/>
      <c r="G49" s="1446"/>
      <c r="H49" s="1446"/>
      <c r="I49" s="1488"/>
      <c r="J49" s="1372"/>
      <c r="K49" s="1345"/>
      <c r="L49" s="1345"/>
      <c r="M49" s="1345"/>
      <c r="N49" s="1345"/>
      <c r="O49" s="1345"/>
      <c r="P49" s="1345"/>
      <c r="Q49" s="1345"/>
      <c r="R49" s="1345"/>
      <c r="S49" s="1345"/>
      <c r="T49" s="1346"/>
      <c r="U49" s="946"/>
      <c r="V49" s="1487"/>
      <c r="W49" s="1446"/>
      <c r="X49" s="1446"/>
      <c r="Y49" s="1446"/>
      <c r="Z49" s="1446"/>
      <c r="AA49" s="1446"/>
      <c r="AB49" s="1446"/>
      <c r="AC49" s="1446"/>
      <c r="AD49" s="1488"/>
      <c r="AE49" s="1372"/>
      <c r="AF49" s="1345"/>
      <c r="AG49" s="1345"/>
      <c r="AH49" s="1345"/>
      <c r="AI49" s="1345"/>
      <c r="AJ49" s="1345"/>
      <c r="AK49" s="1345"/>
      <c r="AL49" s="1345"/>
      <c r="AM49" s="1345"/>
      <c r="AN49" s="1345"/>
      <c r="AO49" s="1346"/>
      <c r="AP49" s="972"/>
      <c r="AQ49" s="946"/>
      <c r="AR49" s="1368"/>
      <c r="AS49" s="1369"/>
      <c r="AT49" s="1369"/>
      <c r="AU49" s="1369"/>
      <c r="AV49" s="1369"/>
      <c r="AW49" s="1369"/>
      <c r="AX49" s="1369"/>
      <c r="AY49" s="1370"/>
      <c r="AZ49" s="1368"/>
      <c r="BA49" s="1369"/>
      <c r="BB49" s="1369"/>
      <c r="BC49" s="1369"/>
      <c r="BD49" s="1369"/>
      <c r="BE49" s="1369"/>
      <c r="BF49" s="1370"/>
      <c r="BG49" s="1368"/>
      <c r="BH49" s="1369"/>
      <c r="BI49" s="1369"/>
      <c r="BJ49" s="1369"/>
      <c r="BK49" s="1369"/>
      <c r="BL49" s="1369"/>
      <c r="BM49" s="1370"/>
      <c r="BN49" s="1368"/>
      <c r="BO49" s="1369"/>
      <c r="BP49" s="1369"/>
      <c r="BQ49" s="1369"/>
      <c r="BR49" s="1369"/>
      <c r="BS49" s="1369"/>
      <c r="BT49" s="1370"/>
      <c r="BU49" s="1368"/>
      <c r="BV49" s="1369"/>
      <c r="BW49" s="1369"/>
      <c r="BX49" s="1369"/>
      <c r="BY49" s="1369"/>
      <c r="BZ49" s="1370"/>
      <c r="CA49" s="1368"/>
      <c r="CB49" s="1369"/>
      <c r="CC49" s="1369"/>
      <c r="CD49" s="1369"/>
      <c r="CE49" s="1369"/>
      <c r="CF49" s="1370"/>
      <c r="CG49" s="978"/>
      <c r="CH49" s="978"/>
    </row>
    <row r="50" spans="1:86" ht="13.5" customHeight="1">
      <c r="A50" s="952"/>
      <c r="B50" s="946"/>
      <c r="C50" s="1362" t="s">
        <v>1060</v>
      </c>
      <c r="D50" s="1363"/>
      <c r="E50" s="1363"/>
      <c r="F50" s="1363"/>
      <c r="G50" s="1363"/>
      <c r="H50" s="1363"/>
      <c r="I50" s="1364"/>
      <c r="J50" s="1371"/>
      <c r="K50" s="1343"/>
      <c r="L50" s="1343"/>
      <c r="M50" s="1343"/>
      <c r="N50" s="1343"/>
      <c r="O50" s="1343"/>
      <c r="P50" s="1343"/>
      <c r="Q50" s="1343"/>
      <c r="R50" s="1343"/>
      <c r="S50" s="1343"/>
      <c r="T50" s="1344"/>
      <c r="U50" s="946"/>
      <c r="V50" s="1486" t="s">
        <v>1066</v>
      </c>
      <c r="W50" s="1382"/>
      <c r="X50" s="1382"/>
      <c r="Y50" s="1382"/>
      <c r="Z50" s="1382"/>
      <c r="AA50" s="1382"/>
      <c r="AB50" s="1382"/>
      <c r="AC50" s="1382"/>
      <c r="AD50" s="1383"/>
      <c r="AE50" s="1371"/>
      <c r="AF50" s="1343"/>
      <c r="AG50" s="1343"/>
      <c r="AH50" s="1343"/>
      <c r="AI50" s="1343"/>
      <c r="AJ50" s="1343"/>
      <c r="AK50" s="1343"/>
      <c r="AL50" s="1343"/>
      <c r="AM50" s="1343"/>
      <c r="AN50" s="1343"/>
      <c r="AO50" s="1344"/>
      <c r="AP50" s="972"/>
      <c r="AQ50" s="946"/>
      <c r="AR50" s="954"/>
      <c r="AS50" s="954"/>
      <c r="AT50" s="954"/>
      <c r="AU50" s="954"/>
      <c r="AV50" s="954"/>
      <c r="AW50" s="954"/>
      <c r="AX50" s="954"/>
      <c r="AY50" s="954"/>
      <c r="AZ50" s="954"/>
      <c r="BA50" s="954"/>
      <c r="BB50" s="954"/>
      <c r="BC50" s="954"/>
      <c r="BD50" s="954"/>
      <c r="BE50" s="954"/>
      <c r="BF50" s="954"/>
      <c r="BG50" s="954"/>
      <c r="BH50" s="954"/>
      <c r="BI50" s="954"/>
      <c r="BJ50" s="954"/>
      <c r="BK50" s="954"/>
      <c r="BL50" s="954"/>
      <c r="BM50" s="987"/>
      <c r="BN50" s="987"/>
      <c r="BO50" s="987"/>
      <c r="BP50" s="987"/>
      <c r="BQ50" s="987"/>
      <c r="BR50" s="987"/>
      <c r="BS50" s="987"/>
      <c r="BT50" s="987"/>
      <c r="BU50" s="987"/>
      <c r="BV50" s="987"/>
      <c r="BW50" s="987"/>
      <c r="BX50" s="987"/>
      <c r="BY50" s="987"/>
      <c r="BZ50" s="987"/>
      <c r="CA50" s="987"/>
      <c r="CB50" s="987"/>
      <c r="CC50" s="987"/>
      <c r="CD50" s="987"/>
      <c r="CE50" s="987"/>
      <c r="CF50" s="987"/>
      <c r="CG50" s="978"/>
      <c r="CH50" s="978"/>
    </row>
    <row r="51" spans="1:86" ht="13.5" customHeight="1">
      <c r="A51" s="952"/>
      <c r="B51" s="946"/>
      <c r="C51" s="1365"/>
      <c r="D51" s="1366"/>
      <c r="E51" s="1366"/>
      <c r="F51" s="1366"/>
      <c r="G51" s="1366"/>
      <c r="H51" s="1366"/>
      <c r="I51" s="1367"/>
      <c r="J51" s="1372"/>
      <c r="K51" s="1345"/>
      <c r="L51" s="1345"/>
      <c r="M51" s="1345"/>
      <c r="N51" s="1345"/>
      <c r="O51" s="1345"/>
      <c r="P51" s="1345"/>
      <c r="Q51" s="1345"/>
      <c r="R51" s="1345"/>
      <c r="S51" s="1345"/>
      <c r="T51" s="1346"/>
      <c r="U51" s="946"/>
      <c r="V51" s="1487"/>
      <c r="W51" s="1446"/>
      <c r="X51" s="1446"/>
      <c r="Y51" s="1446"/>
      <c r="Z51" s="1446"/>
      <c r="AA51" s="1446"/>
      <c r="AB51" s="1446"/>
      <c r="AC51" s="1446"/>
      <c r="AD51" s="1488"/>
      <c r="AE51" s="1372"/>
      <c r="AF51" s="1345"/>
      <c r="AG51" s="1345"/>
      <c r="AH51" s="1345"/>
      <c r="AI51" s="1345"/>
      <c r="AJ51" s="1345"/>
      <c r="AK51" s="1345"/>
      <c r="AL51" s="1345"/>
      <c r="AM51" s="1345"/>
      <c r="AN51" s="1345"/>
      <c r="AO51" s="1346"/>
      <c r="AP51" s="972"/>
      <c r="AQ51" s="946"/>
      <c r="AR51" s="987"/>
      <c r="AS51" s="987"/>
      <c r="AT51" s="987"/>
      <c r="AU51" s="987"/>
      <c r="AV51" s="987"/>
      <c r="AW51" s="987"/>
      <c r="AX51" s="987"/>
      <c r="AY51" s="987"/>
      <c r="AZ51" s="987"/>
      <c r="BA51" s="987"/>
      <c r="BB51" s="987"/>
      <c r="BC51" s="987"/>
      <c r="BD51" s="987"/>
      <c r="BE51" s="987"/>
      <c r="BF51" s="987"/>
      <c r="BG51" s="987"/>
      <c r="BH51" s="987"/>
      <c r="BI51" s="987"/>
      <c r="BJ51" s="987"/>
      <c r="BK51" s="987"/>
      <c r="BL51" s="987"/>
      <c r="BM51" s="987"/>
      <c r="BN51" s="987"/>
      <c r="BO51" s="987"/>
      <c r="BP51" s="987"/>
      <c r="BQ51" s="987"/>
      <c r="BR51" s="987"/>
      <c r="BS51" s="987"/>
      <c r="BT51" s="987"/>
      <c r="BU51" s="987"/>
      <c r="BV51" s="987"/>
      <c r="BW51" s="987"/>
      <c r="BX51" s="987"/>
      <c r="BY51" s="987"/>
      <c r="BZ51" s="987"/>
      <c r="CA51" s="987"/>
      <c r="CB51" s="987"/>
      <c r="CC51" s="987"/>
      <c r="CD51" s="987"/>
      <c r="CE51" s="987"/>
      <c r="CF51" s="987"/>
      <c r="CG51" s="978"/>
      <c r="CH51" s="978"/>
    </row>
    <row r="52" spans="1:86" ht="13.5" customHeight="1">
      <c r="A52" s="1486" t="s">
        <v>1062</v>
      </c>
      <c r="B52" s="1382"/>
      <c r="C52" s="1382"/>
      <c r="D52" s="1382"/>
      <c r="E52" s="1382"/>
      <c r="F52" s="1382"/>
      <c r="G52" s="1382"/>
      <c r="H52" s="1382"/>
      <c r="I52" s="1383"/>
      <c r="J52" s="1423" t="s">
        <v>1063</v>
      </c>
      <c r="K52" s="1424"/>
      <c r="L52" s="1424"/>
      <c r="M52" s="1424"/>
      <c r="N52" s="1424"/>
      <c r="O52" s="1424"/>
      <c r="P52" s="1424"/>
      <c r="Q52" s="1424"/>
      <c r="R52" s="1424"/>
      <c r="S52" s="1424"/>
      <c r="T52" s="1425"/>
      <c r="U52" s="946"/>
      <c r="V52" s="952"/>
      <c r="W52" s="946"/>
      <c r="X52" s="1486" t="s">
        <v>1065</v>
      </c>
      <c r="Y52" s="1382"/>
      <c r="Z52" s="1382"/>
      <c r="AA52" s="1382"/>
      <c r="AB52" s="1382"/>
      <c r="AC52" s="1382"/>
      <c r="AD52" s="1383"/>
      <c r="AE52" s="1371"/>
      <c r="AF52" s="1343"/>
      <c r="AG52" s="1343"/>
      <c r="AH52" s="1343"/>
      <c r="AI52" s="1343"/>
      <c r="AJ52" s="1343"/>
      <c r="AK52" s="1343"/>
      <c r="AL52" s="1343"/>
      <c r="AM52" s="1343"/>
      <c r="AN52" s="1343"/>
      <c r="AO52" s="1344"/>
      <c r="AP52" s="972"/>
      <c r="AQ52" s="946"/>
      <c r="AR52" s="987"/>
      <c r="AS52" s="987"/>
      <c r="AT52" s="987"/>
      <c r="AU52" s="987"/>
      <c r="AV52" s="987"/>
      <c r="AW52" s="987"/>
      <c r="AX52" s="987"/>
      <c r="AY52" s="987"/>
      <c r="AZ52" s="987"/>
      <c r="BA52" s="987"/>
      <c r="BB52" s="987"/>
      <c r="BC52" s="987"/>
      <c r="BD52" s="987"/>
      <c r="BE52" s="987"/>
      <c r="BF52" s="987"/>
      <c r="BG52" s="987"/>
      <c r="BH52" s="987"/>
      <c r="BI52" s="987"/>
      <c r="BJ52" s="987"/>
      <c r="BK52" s="987"/>
      <c r="BL52" s="987"/>
      <c r="BM52" s="987"/>
      <c r="BN52" s="987"/>
      <c r="BO52" s="987"/>
      <c r="BP52" s="987"/>
      <c r="BQ52" s="987"/>
      <c r="BR52" s="987"/>
      <c r="BS52" s="987"/>
      <c r="BT52" s="987"/>
      <c r="BU52" s="987"/>
      <c r="BV52" s="987"/>
      <c r="BW52" s="987"/>
      <c r="BX52" s="987"/>
      <c r="BY52" s="987"/>
      <c r="BZ52" s="987"/>
      <c r="CA52" s="987"/>
      <c r="CB52" s="987"/>
      <c r="CC52" s="987"/>
      <c r="CD52" s="987"/>
      <c r="CE52" s="987"/>
      <c r="CF52" s="987"/>
      <c r="CG52" s="978"/>
      <c r="CH52" s="978"/>
    </row>
    <row r="53" spans="1:86" ht="13.5" customHeight="1">
      <c r="A53" s="1487"/>
      <c r="B53" s="1446"/>
      <c r="C53" s="1446"/>
      <c r="D53" s="1446"/>
      <c r="E53" s="1446"/>
      <c r="F53" s="1446"/>
      <c r="G53" s="1446"/>
      <c r="H53" s="1446"/>
      <c r="I53" s="1488"/>
      <c r="J53" s="1426"/>
      <c r="K53" s="1427"/>
      <c r="L53" s="1427"/>
      <c r="M53" s="1427"/>
      <c r="N53" s="1427"/>
      <c r="O53" s="1427"/>
      <c r="P53" s="1427"/>
      <c r="Q53" s="1427"/>
      <c r="R53" s="1427"/>
      <c r="S53" s="1427"/>
      <c r="T53" s="1428"/>
      <c r="U53" s="946"/>
      <c r="V53" s="952"/>
      <c r="W53" s="946"/>
      <c r="X53" s="1487"/>
      <c r="Y53" s="1446"/>
      <c r="Z53" s="1446"/>
      <c r="AA53" s="1446"/>
      <c r="AB53" s="1446"/>
      <c r="AC53" s="1446"/>
      <c r="AD53" s="1488"/>
      <c r="AE53" s="1372"/>
      <c r="AF53" s="1345"/>
      <c r="AG53" s="1345"/>
      <c r="AH53" s="1345"/>
      <c r="AI53" s="1345"/>
      <c r="AJ53" s="1345"/>
      <c r="AK53" s="1345"/>
      <c r="AL53" s="1345"/>
      <c r="AM53" s="1345"/>
      <c r="AN53" s="1345"/>
      <c r="AO53" s="1346"/>
      <c r="AP53" s="972"/>
      <c r="AQ53" s="946"/>
      <c r="AR53" s="987"/>
      <c r="AS53" s="987"/>
      <c r="AT53" s="987"/>
      <c r="AU53" s="987"/>
      <c r="AV53" s="987"/>
      <c r="AW53" s="987"/>
      <c r="AX53" s="987"/>
      <c r="AY53" s="987"/>
      <c r="AZ53" s="987"/>
      <c r="BA53" s="987"/>
      <c r="BB53" s="987"/>
      <c r="BC53" s="987"/>
      <c r="BD53" s="987"/>
      <c r="BE53" s="987"/>
      <c r="BF53" s="987"/>
      <c r="BG53" s="987"/>
      <c r="BH53" s="987"/>
      <c r="BI53" s="987"/>
      <c r="BJ53" s="987"/>
      <c r="BK53" s="987"/>
      <c r="BL53" s="987"/>
      <c r="BM53" s="987"/>
      <c r="BN53" s="987"/>
      <c r="BO53" s="987"/>
      <c r="BP53" s="987"/>
      <c r="BQ53" s="987"/>
      <c r="BR53" s="987"/>
      <c r="BS53" s="987"/>
      <c r="BT53" s="987"/>
      <c r="BU53" s="987"/>
      <c r="BV53" s="987"/>
      <c r="BW53" s="987"/>
      <c r="BX53" s="987"/>
      <c r="BY53" s="987"/>
      <c r="BZ53" s="987"/>
      <c r="CA53" s="987"/>
      <c r="CB53" s="987"/>
      <c r="CC53" s="987"/>
      <c r="CD53" s="987"/>
      <c r="CE53" s="987"/>
      <c r="CF53" s="987"/>
      <c r="CG53" s="978"/>
      <c r="CH53" s="978"/>
    </row>
    <row r="54" spans="1:86" ht="13.5" customHeight="1">
      <c r="A54" s="952"/>
      <c r="B54" s="946"/>
      <c r="C54" s="1486" t="s">
        <v>1065</v>
      </c>
      <c r="D54" s="1382"/>
      <c r="E54" s="1382"/>
      <c r="F54" s="1382"/>
      <c r="G54" s="1382"/>
      <c r="H54" s="1382"/>
      <c r="I54" s="1383"/>
      <c r="J54" s="1371"/>
      <c r="K54" s="1343"/>
      <c r="L54" s="1343"/>
      <c r="M54" s="1343"/>
      <c r="N54" s="1343"/>
      <c r="O54" s="1343"/>
      <c r="P54" s="1343"/>
      <c r="Q54" s="1343"/>
      <c r="R54" s="1343"/>
      <c r="S54" s="1343"/>
      <c r="T54" s="1344"/>
      <c r="U54" s="946"/>
      <c r="V54" s="952"/>
      <c r="W54" s="946"/>
      <c r="X54" s="1486" t="s">
        <v>1067</v>
      </c>
      <c r="Y54" s="1382"/>
      <c r="Z54" s="1382"/>
      <c r="AA54" s="1382"/>
      <c r="AB54" s="1382"/>
      <c r="AC54" s="1382"/>
      <c r="AD54" s="1383"/>
      <c r="AE54" s="1371"/>
      <c r="AF54" s="1343"/>
      <c r="AG54" s="1343"/>
      <c r="AH54" s="1343"/>
      <c r="AI54" s="1343"/>
      <c r="AJ54" s="1343"/>
      <c r="AK54" s="1343"/>
      <c r="AL54" s="1343"/>
      <c r="AM54" s="1343"/>
      <c r="AN54" s="1343"/>
      <c r="AO54" s="1344"/>
      <c r="AP54" s="972"/>
      <c r="AQ54" s="946"/>
      <c r="AR54" s="987"/>
      <c r="AS54" s="987"/>
      <c r="AT54" s="987"/>
      <c r="AU54" s="987"/>
      <c r="AV54" s="987"/>
      <c r="AW54" s="987"/>
      <c r="AX54" s="987"/>
      <c r="AY54" s="987"/>
      <c r="AZ54" s="987"/>
      <c r="BA54" s="987"/>
      <c r="BB54" s="987"/>
      <c r="BC54" s="987"/>
      <c r="BD54" s="987"/>
      <c r="BE54" s="987"/>
      <c r="BF54" s="987"/>
      <c r="BG54" s="987"/>
      <c r="BH54" s="987"/>
      <c r="BI54" s="987"/>
      <c r="BJ54" s="987"/>
      <c r="BK54" s="987"/>
      <c r="BL54" s="987"/>
      <c r="BM54" s="987"/>
      <c r="BN54" s="987"/>
      <c r="BO54" s="987"/>
      <c r="BP54" s="987"/>
      <c r="BQ54" s="987"/>
      <c r="BR54" s="987"/>
      <c r="BS54" s="987"/>
      <c r="BT54" s="987"/>
      <c r="BU54" s="987"/>
      <c r="BV54" s="987"/>
      <c r="BW54" s="987"/>
      <c r="BX54" s="987"/>
      <c r="BY54" s="987"/>
      <c r="BZ54" s="987"/>
      <c r="CA54" s="987"/>
      <c r="CB54" s="987"/>
      <c r="CC54" s="987"/>
      <c r="CD54" s="987"/>
      <c r="CE54" s="987"/>
      <c r="CF54" s="987"/>
      <c r="CG54" s="978"/>
      <c r="CH54" s="978"/>
    </row>
    <row r="55" spans="1:86" ht="13.5" customHeight="1">
      <c r="A55" s="955"/>
      <c r="B55" s="949"/>
      <c r="C55" s="1384"/>
      <c r="D55" s="1385"/>
      <c r="E55" s="1385"/>
      <c r="F55" s="1385"/>
      <c r="G55" s="1385"/>
      <c r="H55" s="1385"/>
      <c r="I55" s="1386"/>
      <c r="J55" s="1373"/>
      <c r="K55" s="1347"/>
      <c r="L55" s="1347"/>
      <c r="M55" s="1347"/>
      <c r="N55" s="1347"/>
      <c r="O55" s="1347"/>
      <c r="P55" s="1347"/>
      <c r="Q55" s="1347"/>
      <c r="R55" s="1347"/>
      <c r="S55" s="1347"/>
      <c r="T55" s="1348"/>
      <c r="U55" s="946"/>
      <c r="V55" s="955"/>
      <c r="W55" s="949"/>
      <c r="X55" s="1384"/>
      <c r="Y55" s="1385"/>
      <c r="Z55" s="1385"/>
      <c r="AA55" s="1385"/>
      <c r="AB55" s="1385"/>
      <c r="AC55" s="1385"/>
      <c r="AD55" s="1386"/>
      <c r="AE55" s="1373"/>
      <c r="AF55" s="1347"/>
      <c r="AG55" s="1347"/>
      <c r="AH55" s="1347"/>
      <c r="AI55" s="1347"/>
      <c r="AJ55" s="1347"/>
      <c r="AK55" s="1347"/>
      <c r="AL55" s="1347"/>
      <c r="AM55" s="1347"/>
      <c r="AN55" s="1347"/>
      <c r="AO55" s="1348"/>
      <c r="AP55" s="972"/>
      <c r="AQ55" s="946"/>
      <c r="AR55" s="987"/>
      <c r="AS55" s="987"/>
      <c r="AT55" s="987"/>
      <c r="AU55" s="987"/>
      <c r="AV55" s="987"/>
      <c r="AW55" s="987"/>
      <c r="AX55" s="987"/>
      <c r="AY55" s="987"/>
      <c r="AZ55" s="987"/>
      <c r="BA55" s="987"/>
      <c r="BB55" s="987"/>
      <c r="BC55" s="987"/>
      <c r="BD55" s="987"/>
      <c r="BE55" s="987"/>
      <c r="BF55" s="987"/>
      <c r="BG55" s="987"/>
      <c r="BH55" s="987"/>
      <c r="BI55" s="987"/>
      <c r="BJ55" s="987"/>
      <c r="BK55" s="987"/>
      <c r="BL55" s="987"/>
      <c r="BM55" s="987"/>
      <c r="BN55" s="987"/>
      <c r="BO55" s="987"/>
      <c r="BP55" s="987"/>
      <c r="BQ55" s="987"/>
      <c r="BR55" s="987"/>
      <c r="BS55" s="987"/>
      <c r="BT55" s="987"/>
      <c r="BU55" s="987"/>
      <c r="BV55" s="987"/>
      <c r="BW55" s="987"/>
      <c r="BX55" s="987"/>
      <c r="BY55" s="987"/>
      <c r="BZ55" s="987"/>
      <c r="CA55" s="987"/>
      <c r="CB55" s="987"/>
      <c r="CC55" s="987"/>
      <c r="CD55" s="987"/>
      <c r="CE55" s="987"/>
      <c r="CF55" s="987"/>
      <c r="CG55" s="978"/>
      <c r="CH55" s="978"/>
    </row>
    <row r="56" spans="1:86" ht="13.5" customHeight="1">
      <c r="A56" s="946"/>
      <c r="B56" s="946"/>
      <c r="C56" s="976"/>
      <c r="D56" s="976"/>
      <c r="E56" s="976"/>
      <c r="F56" s="976"/>
      <c r="G56" s="976"/>
      <c r="H56" s="946"/>
      <c r="I56" s="946"/>
      <c r="J56" s="946"/>
      <c r="K56" s="946"/>
      <c r="L56" s="946"/>
      <c r="M56" s="946"/>
      <c r="N56" s="946"/>
      <c r="O56" s="946"/>
      <c r="P56" s="946"/>
      <c r="Q56" s="946"/>
      <c r="R56" s="946"/>
      <c r="S56" s="946"/>
      <c r="T56" s="946"/>
      <c r="U56" s="946"/>
      <c r="V56" s="946"/>
      <c r="W56" s="946"/>
      <c r="X56" s="976"/>
      <c r="Y56" s="976"/>
      <c r="Z56" s="976"/>
      <c r="AA56" s="976"/>
      <c r="AB56" s="976"/>
      <c r="AC56" s="946"/>
      <c r="AD56" s="946"/>
      <c r="AE56" s="946"/>
      <c r="AF56" s="946"/>
      <c r="AG56" s="946"/>
      <c r="AH56" s="946"/>
      <c r="AI56" s="946"/>
      <c r="AJ56" s="946"/>
      <c r="AK56" s="946"/>
      <c r="AL56" s="946"/>
      <c r="AM56" s="946"/>
      <c r="AN56" s="946"/>
      <c r="AO56" s="946"/>
      <c r="AP56" s="972"/>
      <c r="AQ56" s="946"/>
      <c r="AR56" s="987"/>
      <c r="AS56" s="987"/>
      <c r="AT56" s="987"/>
      <c r="AU56" s="987"/>
      <c r="AV56" s="987"/>
      <c r="AW56" s="987"/>
      <c r="AX56" s="987"/>
      <c r="AY56" s="987"/>
      <c r="AZ56" s="987"/>
      <c r="BA56" s="987"/>
      <c r="BB56" s="987"/>
      <c r="BC56" s="987"/>
      <c r="BD56" s="987"/>
      <c r="BE56" s="987"/>
      <c r="BF56" s="987"/>
      <c r="BG56" s="987"/>
      <c r="BH56" s="987"/>
      <c r="BI56" s="987"/>
      <c r="BJ56" s="987"/>
      <c r="BK56" s="987"/>
      <c r="BL56" s="987"/>
      <c r="BM56" s="975"/>
      <c r="BN56" s="987"/>
      <c r="BO56" s="987"/>
      <c r="BP56" s="987"/>
      <c r="BQ56" s="987"/>
      <c r="BR56" s="987"/>
      <c r="BS56" s="987"/>
      <c r="BT56" s="987"/>
      <c r="BU56" s="987"/>
      <c r="BV56" s="987"/>
      <c r="BW56" s="987"/>
      <c r="BX56" s="987"/>
      <c r="BY56" s="987"/>
      <c r="BZ56" s="987"/>
      <c r="CA56" s="987"/>
      <c r="CB56" s="987"/>
      <c r="CC56" s="987"/>
      <c r="CD56" s="987"/>
      <c r="CE56" s="987"/>
      <c r="CF56" s="987"/>
      <c r="CG56" s="978"/>
      <c r="CH56" s="978"/>
    </row>
    <row r="57" spans="1:86" ht="13.5" customHeight="1">
      <c r="A57" s="1362" t="s">
        <v>1273</v>
      </c>
      <c r="B57" s="1363"/>
      <c r="C57" s="1363"/>
      <c r="D57" s="1363"/>
      <c r="E57" s="1363"/>
      <c r="F57" s="1363"/>
      <c r="G57" s="1363"/>
      <c r="H57" s="1364"/>
      <c r="I57" s="1362" t="s">
        <v>1076</v>
      </c>
      <c r="J57" s="1363"/>
      <c r="K57" s="1363"/>
      <c r="L57" s="1363"/>
      <c r="M57" s="1363"/>
      <c r="N57" s="1363"/>
      <c r="O57" s="1364"/>
      <c r="P57" s="1362" t="s">
        <v>1274</v>
      </c>
      <c r="Q57" s="1363"/>
      <c r="R57" s="1363"/>
      <c r="S57" s="1363"/>
      <c r="T57" s="1363"/>
      <c r="U57" s="1363"/>
      <c r="V57" s="1364"/>
      <c r="W57" s="1362" t="s">
        <v>1070</v>
      </c>
      <c r="X57" s="1363"/>
      <c r="Y57" s="1363"/>
      <c r="Z57" s="1363"/>
      <c r="AA57" s="1363"/>
      <c r="AB57" s="1363"/>
      <c r="AC57" s="1364"/>
      <c r="AD57" s="1362" t="s">
        <v>1262</v>
      </c>
      <c r="AE57" s="1363"/>
      <c r="AF57" s="1363"/>
      <c r="AG57" s="1363"/>
      <c r="AH57" s="1363"/>
      <c r="AI57" s="1364"/>
      <c r="AJ57" s="1362" t="s">
        <v>1076</v>
      </c>
      <c r="AK57" s="1363"/>
      <c r="AL57" s="1363"/>
      <c r="AM57" s="1363"/>
      <c r="AN57" s="1363"/>
      <c r="AO57" s="1364"/>
      <c r="AP57" s="972"/>
      <c r="AQ57" s="946"/>
      <c r="AR57" s="987"/>
      <c r="AS57" s="987"/>
      <c r="AT57" s="987"/>
      <c r="AU57" s="987"/>
      <c r="AV57" s="987"/>
      <c r="AW57" s="987"/>
      <c r="AX57" s="987"/>
      <c r="AY57" s="987"/>
      <c r="AZ57" s="987"/>
      <c r="BA57" s="987"/>
      <c r="BB57" s="987"/>
      <c r="BC57" s="987"/>
      <c r="BD57" s="987"/>
      <c r="BE57" s="987"/>
      <c r="BF57" s="987"/>
      <c r="BG57" s="987"/>
      <c r="BH57" s="987"/>
      <c r="BI57" s="987"/>
      <c r="BJ57" s="987"/>
      <c r="BK57" s="987"/>
      <c r="BL57" s="987"/>
      <c r="CG57" s="978"/>
      <c r="CH57" s="978"/>
    </row>
    <row r="58" spans="1:86" ht="13.5" customHeight="1">
      <c r="A58" s="1365"/>
      <c r="B58" s="1366"/>
      <c r="C58" s="1366"/>
      <c r="D58" s="1366"/>
      <c r="E58" s="1366"/>
      <c r="F58" s="1366"/>
      <c r="G58" s="1366"/>
      <c r="H58" s="1367"/>
      <c r="I58" s="1365"/>
      <c r="J58" s="1366"/>
      <c r="K58" s="1366"/>
      <c r="L58" s="1366"/>
      <c r="M58" s="1366"/>
      <c r="N58" s="1366"/>
      <c r="O58" s="1367"/>
      <c r="P58" s="1365"/>
      <c r="Q58" s="1366"/>
      <c r="R58" s="1366"/>
      <c r="S58" s="1366"/>
      <c r="T58" s="1366"/>
      <c r="U58" s="1366"/>
      <c r="V58" s="1367"/>
      <c r="W58" s="1365"/>
      <c r="X58" s="1366"/>
      <c r="Y58" s="1366"/>
      <c r="Z58" s="1366"/>
      <c r="AA58" s="1366"/>
      <c r="AB58" s="1366"/>
      <c r="AC58" s="1367"/>
      <c r="AD58" s="1365"/>
      <c r="AE58" s="1366"/>
      <c r="AF58" s="1366"/>
      <c r="AG58" s="1366"/>
      <c r="AH58" s="1366"/>
      <c r="AI58" s="1367"/>
      <c r="AJ58" s="1365"/>
      <c r="AK58" s="1366"/>
      <c r="AL58" s="1366"/>
      <c r="AM58" s="1366"/>
      <c r="AN58" s="1366"/>
      <c r="AO58" s="1367"/>
      <c r="AP58" s="972"/>
      <c r="AQ58" s="946"/>
      <c r="AR58" s="987"/>
      <c r="AS58" s="987"/>
      <c r="AT58" s="987"/>
      <c r="AU58" s="987"/>
      <c r="AV58" s="987"/>
      <c r="AW58" s="987"/>
      <c r="AX58" s="987"/>
      <c r="AY58" s="987"/>
      <c r="AZ58" s="987"/>
      <c r="BA58" s="987"/>
      <c r="BB58" s="987"/>
      <c r="BC58" s="987"/>
      <c r="BD58" s="987"/>
      <c r="BE58" s="987"/>
      <c r="BF58" s="987"/>
      <c r="BG58" s="987"/>
      <c r="BH58" s="987"/>
      <c r="BI58" s="987"/>
      <c r="BJ58" s="987"/>
      <c r="BK58" s="987"/>
      <c r="BL58" s="987"/>
      <c r="CG58" s="978"/>
      <c r="CH58" s="978"/>
    </row>
    <row r="59" spans="1:86" ht="13.5" customHeight="1">
      <c r="A59" s="1368"/>
      <c r="B59" s="1369"/>
      <c r="C59" s="1369"/>
      <c r="D59" s="1369"/>
      <c r="E59" s="1369"/>
      <c r="F59" s="1369"/>
      <c r="G59" s="1369"/>
      <c r="H59" s="1370"/>
      <c r="I59" s="1368"/>
      <c r="J59" s="1369"/>
      <c r="K59" s="1369"/>
      <c r="L59" s="1369"/>
      <c r="M59" s="1369"/>
      <c r="N59" s="1369"/>
      <c r="O59" s="1370"/>
      <c r="P59" s="1368"/>
      <c r="Q59" s="1369"/>
      <c r="R59" s="1369"/>
      <c r="S59" s="1369"/>
      <c r="T59" s="1369"/>
      <c r="U59" s="1369"/>
      <c r="V59" s="1370"/>
      <c r="W59" s="1368"/>
      <c r="X59" s="1369"/>
      <c r="Y59" s="1369"/>
      <c r="Z59" s="1369"/>
      <c r="AA59" s="1369"/>
      <c r="AB59" s="1369"/>
      <c r="AC59" s="1370"/>
      <c r="AD59" s="1368"/>
      <c r="AE59" s="1369"/>
      <c r="AF59" s="1369"/>
      <c r="AG59" s="1369"/>
      <c r="AH59" s="1369"/>
      <c r="AI59" s="1370"/>
      <c r="AJ59" s="1368"/>
      <c r="AK59" s="1369"/>
      <c r="AL59" s="1369"/>
      <c r="AM59" s="1369"/>
      <c r="AN59" s="1369"/>
      <c r="AO59" s="1370"/>
      <c r="AP59" s="972"/>
      <c r="AQ59" s="946"/>
      <c r="CG59" s="978"/>
      <c r="CH59" s="978"/>
    </row>
    <row r="60" spans="1:86" ht="13.5" customHeight="1">
      <c r="AP60" s="972"/>
      <c r="AQ60" s="946"/>
      <c r="CG60" s="978"/>
      <c r="CH60" s="978"/>
    </row>
    <row r="61" spans="1:86" ht="13.5" customHeight="1">
      <c r="AP61" s="972"/>
      <c r="AQ61" s="946"/>
      <c r="CG61" s="978"/>
      <c r="CH61" s="978"/>
    </row>
    <row r="62" spans="1:86" ht="9" customHeight="1">
      <c r="AP62" s="946"/>
      <c r="AQ62" s="946"/>
      <c r="CG62" s="978"/>
      <c r="CH62" s="978"/>
    </row>
  </sheetData>
  <mergeCells count="156">
    <mergeCell ref="AY1:CF1"/>
    <mergeCell ref="A3:AO4"/>
    <mergeCell ref="AR3:BB4"/>
    <mergeCell ref="BC4:CF4"/>
    <mergeCell ref="AS5:AW7"/>
    <mergeCell ref="AY5:BL7"/>
    <mergeCell ref="BN5:BR7"/>
    <mergeCell ref="BT5:CF7"/>
    <mergeCell ref="B6:F7"/>
    <mergeCell ref="AC14:AO14"/>
    <mergeCell ref="AS14:AW16"/>
    <mergeCell ref="AY14:BL16"/>
    <mergeCell ref="BN14:BR16"/>
    <mergeCell ref="BT14:CF16"/>
    <mergeCell ref="W8:AE8"/>
    <mergeCell ref="AS8:AW10"/>
    <mergeCell ref="AY8:CF9"/>
    <mergeCell ref="B9:F10"/>
    <mergeCell ref="G10:U10"/>
    <mergeCell ref="X10:AA10"/>
    <mergeCell ref="AC10:AO10"/>
    <mergeCell ref="AY10:CF10"/>
    <mergeCell ref="X16:AA16"/>
    <mergeCell ref="AC16:AO16"/>
    <mergeCell ref="X18:AA18"/>
    <mergeCell ref="AC18:AO18"/>
    <mergeCell ref="AS18:AW23"/>
    <mergeCell ref="AY18:BH19"/>
    <mergeCell ref="AY22:BH23"/>
    <mergeCell ref="AS11:AW13"/>
    <mergeCell ref="AY11:CF13"/>
    <mergeCell ref="AC12:AO12"/>
    <mergeCell ref="BI18:BV19"/>
    <mergeCell ref="BW18:CF19"/>
    <mergeCell ref="B19:AO20"/>
    <mergeCell ref="AY20:BH21"/>
    <mergeCell ref="BI20:BM20"/>
    <mergeCell ref="BN20:BV21"/>
    <mergeCell ref="BW20:CF21"/>
    <mergeCell ref="B21:F23"/>
    <mergeCell ref="H21:AO23"/>
    <mergeCell ref="BI21:BM21"/>
    <mergeCell ref="BI22:BM22"/>
    <mergeCell ref="BN22:BV23"/>
    <mergeCell ref="BW22:CF23"/>
    <mergeCell ref="BI23:BM23"/>
    <mergeCell ref="B13:F16"/>
    <mergeCell ref="H13:U16"/>
    <mergeCell ref="B24:F26"/>
    <mergeCell ref="H24:U26"/>
    <mergeCell ref="W24:AA26"/>
    <mergeCell ref="AC24:AO26"/>
    <mergeCell ref="AS25:AW32"/>
    <mergeCell ref="AZ25:BC28"/>
    <mergeCell ref="B28:F33"/>
    <mergeCell ref="H28:Q29"/>
    <mergeCell ref="R28:AE29"/>
    <mergeCell ref="AF28:AO29"/>
    <mergeCell ref="AY29:BD32"/>
    <mergeCell ref="H32:Q33"/>
    <mergeCell ref="R32:V32"/>
    <mergeCell ref="W32:AE33"/>
    <mergeCell ref="AF32:AO33"/>
    <mergeCell ref="R33:V33"/>
    <mergeCell ref="H30:Q31"/>
    <mergeCell ref="R30:V30"/>
    <mergeCell ref="W30:AE31"/>
    <mergeCell ref="AF30:AO31"/>
    <mergeCell ref="R31:V31"/>
    <mergeCell ref="BE29:BK30"/>
    <mergeCell ref="BE25:BN26"/>
    <mergeCell ref="BO25:BW26"/>
    <mergeCell ref="BX25:CF26"/>
    <mergeCell ref="BE27:BN28"/>
    <mergeCell ref="BO27:BW28"/>
    <mergeCell ref="BX27:CF28"/>
    <mergeCell ref="BT31:BZ32"/>
    <mergeCell ref="CA31:CF32"/>
    <mergeCell ref="BL29:BS30"/>
    <mergeCell ref="BT29:BZ30"/>
    <mergeCell ref="CA29:CF30"/>
    <mergeCell ref="BE31:BK32"/>
    <mergeCell ref="BL31:BS32"/>
    <mergeCell ref="AR34:AZ35"/>
    <mergeCell ref="BA34:BK35"/>
    <mergeCell ref="BM34:BU35"/>
    <mergeCell ref="BV34:CF35"/>
    <mergeCell ref="B35:F42"/>
    <mergeCell ref="I35:L38"/>
    <mergeCell ref="N35:W36"/>
    <mergeCell ref="X35:AF36"/>
    <mergeCell ref="AG35:AO36"/>
    <mergeCell ref="AT36:AZ37"/>
    <mergeCell ref="BA36:BK37"/>
    <mergeCell ref="BM36:BU37"/>
    <mergeCell ref="BV36:CF37"/>
    <mergeCell ref="N37:W38"/>
    <mergeCell ref="X37:AF38"/>
    <mergeCell ref="AG37:AO38"/>
    <mergeCell ref="AR38:AZ39"/>
    <mergeCell ref="BA38:BK39"/>
    <mergeCell ref="BM38:BU39"/>
    <mergeCell ref="BV38:CF39"/>
    <mergeCell ref="A44:I45"/>
    <mergeCell ref="J44:T45"/>
    <mergeCell ref="V44:AD45"/>
    <mergeCell ref="AE44:AO45"/>
    <mergeCell ref="BO44:BU45"/>
    <mergeCell ref="BV44:CF45"/>
    <mergeCell ref="BA40:BK41"/>
    <mergeCell ref="BM40:BU41"/>
    <mergeCell ref="BV40:CF41"/>
    <mergeCell ref="N41:T42"/>
    <mergeCell ref="U41:AB42"/>
    <mergeCell ref="AC41:AI42"/>
    <mergeCell ref="AJ41:AO42"/>
    <mergeCell ref="BO42:BU43"/>
    <mergeCell ref="BV42:CF43"/>
    <mergeCell ref="H39:M42"/>
    <mergeCell ref="N39:T40"/>
    <mergeCell ref="U39:AB40"/>
    <mergeCell ref="AC39:AI40"/>
    <mergeCell ref="AJ39:AO40"/>
    <mergeCell ref="AT40:AZ41"/>
    <mergeCell ref="BN47:BT49"/>
    <mergeCell ref="BU47:BZ49"/>
    <mergeCell ref="CA47:CF49"/>
    <mergeCell ref="A48:I49"/>
    <mergeCell ref="J48:T49"/>
    <mergeCell ref="V48:AD49"/>
    <mergeCell ref="AE48:AO49"/>
    <mergeCell ref="C46:I47"/>
    <mergeCell ref="J46:T47"/>
    <mergeCell ref="V46:AD47"/>
    <mergeCell ref="AE46:AO47"/>
    <mergeCell ref="AR47:AY49"/>
    <mergeCell ref="AZ47:BF49"/>
    <mergeCell ref="C50:I51"/>
    <mergeCell ref="J50:T51"/>
    <mergeCell ref="V50:AD51"/>
    <mergeCell ref="AE50:AO51"/>
    <mergeCell ref="A52:I53"/>
    <mergeCell ref="J52:T53"/>
    <mergeCell ref="X52:AD53"/>
    <mergeCell ref="AE52:AO53"/>
    <mergeCell ref="BG47:BM49"/>
    <mergeCell ref="C54:I55"/>
    <mergeCell ref="J54:T55"/>
    <mergeCell ref="X54:AD55"/>
    <mergeCell ref="AE54:AO55"/>
    <mergeCell ref="A57:H59"/>
    <mergeCell ref="I57:O59"/>
    <mergeCell ref="P57:V59"/>
    <mergeCell ref="W57:AC59"/>
    <mergeCell ref="AD57:AI59"/>
    <mergeCell ref="AJ57:AO59"/>
  </mergeCells>
  <phoneticPr fontId="5"/>
  <pageMargins left="0.78740157480314965" right="0.59055118110236227" top="0.56999999999999995" bottom="0.54" header="0.51181102362204722" footer="0.51181102362204722"/>
  <pageSetup paperSize="8" scale="98"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indexed="43"/>
  </sheetPr>
  <dimension ref="C5:G5"/>
  <sheetViews>
    <sheetView topLeftCell="A6" zoomScaleNormal="100" workbookViewId="0">
      <selection activeCell="O30" sqref="O30"/>
    </sheetView>
  </sheetViews>
  <sheetFormatPr defaultColWidth="9" defaultRowHeight="13.5"/>
  <cols>
    <col min="1" max="1" width="9" style="185" customWidth="1"/>
    <col min="2" max="2" width="7.5" style="185" customWidth="1"/>
    <col min="3" max="6" width="9" style="185"/>
    <col min="7" max="7" width="7.875" style="185" customWidth="1"/>
    <col min="8" max="16384" width="9" style="185"/>
  </cols>
  <sheetData>
    <row r="5" spans="3:7" ht="24">
      <c r="C5" s="1496" t="s">
        <v>313</v>
      </c>
      <c r="D5" s="1496"/>
      <c r="E5" s="1496"/>
      <c r="F5" s="1496"/>
      <c r="G5" s="1496"/>
    </row>
  </sheetData>
  <mergeCells count="1">
    <mergeCell ref="C5:G5"/>
  </mergeCells>
  <phoneticPr fontId="5"/>
  <pageMargins left="0.74803149606299213" right="0.55118110236220474" top="0.78740157480314965" bottom="0.78740157480314965" header="0.51181102362204722" footer="0.51181102362204722"/>
  <pageSetup paperSize="9" scale="9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theme="4" tint="0.59999389629810485"/>
  </sheetPr>
  <dimension ref="A2:AC82"/>
  <sheetViews>
    <sheetView view="pageBreakPreview" topLeftCell="A21" zoomScaleNormal="115" zoomScaleSheetLayoutView="100" workbookViewId="0">
      <selection activeCell="T14" sqref="T14"/>
    </sheetView>
  </sheetViews>
  <sheetFormatPr defaultColWidth="9" defaultRowHeight="13.5"/>
  <cols>
    <col min="1" max="2" width="3" style="185" customWidth="1"/>
    <col min="3" max="3" width="9.875" style="185" customWidth="1"/>
    <col min="4" max="4" width="4.75" style="185" customWidth="1"/>
    <col min="5" max="5" width="2.5" style="185" customWidth="1"/>
    <col min="6" max="6" width="3.25" style="185" customWidth="1"/>
    <col min="7" max="27" width="3.125" style="185" customWidth="1"/>
    <col min="28" max="28" width="0.625" style="185" customWidth="1"/>
    <col min="29" max="29" width="1.25" style="185" customWidth="1"/>
    <col min="30" max="30" width="2.25" style="185" customWidth="1"/>
    <col min="31" max="31" width="2.5" style="185" customWidth="1"/>
    <col min="32" max="16384" width="9" style="185"/>
  </cols>
  <sheetData>
    <row r="2" spans="1:29" ht="17.25">
      <c r="B2" s="242"/>
      <c r="C2" s="242"/>
      <c r="D2" s="242"/>
      <c r="F2" s="337"/>
      <c r="G2" s="337"/>
      <c r="H2" s="337"/>
      <c r="I2" s="337"/>
      <c r="J2" s="337"/>
      <c r="K2" s="337"/>
      <c r="L2" s="337"/>
      <c r="M2" s="337"/>
      <c r="N2" s="373"/>
      <c r="O2" s="1497" t="s">
        <v>314</v>
      </c>
      <c r="P2" s="1497"/>
      <c r="Q2" s="1497"/>
      <c r="R2" s="373"/>
      <c r="S2" s="373"/>
      <c r="T2" s="373"/>
      <c r="U2" s="373"/>
      <c r="V2" s="373"/>
    </row>
    <row r="3" spans="1:29" ht="16.5" customHeight="1">
      <c r="B3" s="242"/>
      <c r="C3" s="242"/>
      <c r="D3" s="242"/>
      <c r="E3" s="337" t="s">
        <v>315</v>
      </c>
      <c r="F3" s="242"/>
      <c r="G3" s="242"/>
      <c r="H3" s="242"/>
      <c r="I3" s="242"/>
      <c r="J3" s="242"/>
      <c r="K3" s="242"/>
      <c r="L3" s="242"/>
      <c r="M3" s="242"/>
      <c r="N3" s="242"/>
      <c r="O3" s="242"/>
      <c r="Q3" s="242"/>
      <c r="R3" s="337" t="s">
        <v>316</v>
      </c>
    </row>
    <row r="4" spans="1:29" ht="17.25" customHeight="1">
      <c r="B4" s="242"/>
      <c r="C4" s="242"/>
      <c r="D4" s="242"/>
      <c r="E4" s="242"/>
      <c r="F4" s="242"/>
      <c r="G4" s="242"/>
      <c r="H4" s="242"/>
      <c r="I4" s="242"/>
      <c r="J4" s="242"/>
      <c r="K4" s="242"/>
      <c r="L4" s="242"/>
      <c r="M4" s="337"/>
      <c r="N4" s="242"/>
      <c r="O4" s="1498" t="s">
        <v>317</v>
      </c>
      <c r="P4" s="1498"/>
      <c r="Q4" s="1498"/>
    </row>
    <row r="5" spans="1:29" ht="19.5" customHeight="1">
      <c r="B5" s="242"/>
      <c r="C5" s="242"/>
      <c r="D5" s="242"/>
      <c r="E5" s="242"/>
      <c r="F5" s="242"/>
      <c r="G5" s="242"/>
      <c r="H5" s="242"/>
      <c r="I5" s="242"/>
      <c r="J5" s="242"/>
      <c r="K5" s="242"/>
      <c r="L5" s="242"/>
      <c r="M5" s="242"/>
      <c r="N5" s="242"/>
      <c r="O5" s="242"/>
      <c r="P5" s="242"/>
      <c r="Q5" s="374"/>
      <c r="R5" s="1288"/>
      <c r="S5" s="1288"/>
      <c r="T5" s="1288"/>
      <c r="U5" s="1288"/>
      <c r="V5" s="1288"/>
      <c r="W5" s="1288"/>
    </row>
    <row r="6" spans="1:29">
      <c r="B6" s="242"/>
      <c r="C6" s="242" t="s">
        <v>271</v>
      </c>
      <c r="D6" s="242"/>
      <c r="E6" s="242"/>
      <c r="F6" s="242"/>
      <c r="G6" s="242"/>
      <c r="H6" s="242"/>
      <c r="I6" s="242"/>
      <c r="J6" s="242"/>
      <c r="K6" s="242"/>
      <c r="L6" s="242"/>
      <c r="M6" s="242"/>
      <c r="N6" s="242"/>
      <c r="O6" s="242"/>
      <c r="P6" s="242"/>
      <c r="Q6" s="242"/>
      <c r="R6" s="1288" t="s">
        <v>1171</v>
      </c>
      <c r="S6" s="1288"/>
      <c r="T6" s="1288"/>
      <c r="U6" s="1288"/>
      <c r="V6" s="1288"/>
      <c r="W6" s="1288"/>
    </row>
    <row r="7" spans="1:29">
      <c r="B7" s="242"/>
      <c r="C7" s="242"/>
      <c r="D7" s="242"/>
      <c r="E7" s="242"/>
      <c r="F7" s="242"/>
      <c r="G7" s="242"/>
      <c r="H7" s="242"/>
      <c r="I7" s="242"/>
      <c r="J7" s="242"/>
      <c r="K7" s="242"/>
      <c r="L7" s="242"/>
      <c r="M7" s="242"/>
      <c r="N7" s="242"/>
      <c r="O7" s="242"/>
      <c r="P7" s="242"/>
      <c r="Q7" s="242"/>
      <c r="R7" s="1288"/>
      <c r="S7" s="1288"/>
      <c r="T7" s="1288"/>
      <c r="U7" s="1288"/>
      <c r="V7" s="1288"/>
      <c r="W7" s="1288"/>
    </row>
    <row r="8" spans="1:29">
      <c r="B8" s="242"/>
      <c r="C8" s="242"/>
      <c r="D8" s="242"/>
      <c r="E8" s="242"/>
      <c r="F8" s="242"/>
      <c r="G8" s="242"/>
      <c r="H8" s="242"/>
      <c r="I8" s="242"/>
      <c r="J8" s="242"/>
      <c r="K8" s="242"/>
      <c r="L8" s="242"/>
      <c r="M8" s="1289" t="str">
        <f>基本入力情報!D47</f>
        <v>横浜市中区港町一丁目1番地　□ビル９階</v>
      </c>
      <c r="N8" s="1289"/>
      <c r="O8" s="1289"/>
      <c r="P8" s="1289"/>
      <c r="Q8" s="1289"/>
      <c r="R8" s="1289"/>
      <c r="S8" s="1289"/>
      <c r="T8" s="1289"/>
      <c r="U8" s="1289"/>
      <c r="V8" s="1289"/>
      <c r="W8" s="1289"/>
      <c r="X8" s="1289"/>
      <c r="Y8" s="1289"/>
      <c r="Z8" s="1289"/>
    </row>
    <row r="9" spans="1:29">
      <c r="B9" s="242"/>
      <c r="C9" s="242"/>
      <c r="D9" s="242"/>
      <c r="E9" s="242"/>
      <c r="F9" s="242"/>
      <c r="G9" s="242"/>
      <c r="H9" s="242"/>
      <c r="I9" s="242"/>
      <c r="J9" s="242" t="s">
        <v>121</v>
      </c>
      <c r="K9" s="242"/>
      <c r="L9" s="242"/>
      <c r="M9" s="251" t="str">
        <f>基本入力情報!D48</f>
        <v>株式会社　保全建設株式会社</v>
      </c>
      <c r="N9" s="251"/>
      <c r="O9" s="251"/>
      <c r="P9" s="334"/>
      <c r="Q9" s="334"/>
      <c r="R9" s="334"/>
      <c r="S9" s="334"/>
      <c r="T9" s="334"/>
      <c r="U9" s="334"/>
      <c r="V9" s="334"/>
      <c r="W9" s="334"/>
      <c r="X9" s="334"/>
      <c r="Y9" s="334"/>
      <c r="Z9" s="334"/>
    </row>
    <row r="10" spans="1:29">
      <c r="B10" s="242"/>
      <c r="C10" s="242"/>
      <c r="D10" s="242"/>
      <c r="E10" s="242"/>
      <c r="F10" s="242"/>
      <c r="G10" s="242"/>
      <c r="H10" s="242"/>
      <c r="I10" s="242"/>
      <c r="J10" s="242"/>
      <c r="K10" s="242"/>
      <c r="L10" s="242"/>
      <c r="M10" s="185" t="s">
        <v>98</v>
      </c>
      <c r="N10" s="242"/>
      <c r="O10" s="242"/>
      <c r="R10" s="251" t="str">
        <f>基本入力情報!D57</f>
        <v>○○二朗</v>
      </c>
      <c r="S10" s="334"/>
      <c r="T10" s="334"/>
      <c r="U10" s="334"/>
      <c r="V10" s="334"/>
      <c r="W10" s="334"/>
      <c r="X10" s="334"/>
      <c r="Y10" s="334"/>
      <c r="Z10" s="334"/>
    </row>
    <row r="11" spans="1:29">
      <c r="B11" s="242"/>
      <c r="C11" s="242"/>
      <c r="D11" s="242"/>
      <c r="E11" s="242"/>
      <c r="F11" s="242"/>
      <c r="G11" s="242"/>
      <c r="H11" s="242"/>
      <c r="I11" s="242"/>
      <c r="J11" s="242"/>
      <c r="K11" s="242"/>
      <c r="L11" s="242"/>
      <c r="M11" s="242"/>
      <c r="N11" s="242"/>
      <c r="O11" s="242"/>
      <c r="P11" s="242"/>
      <c r="Q11" s="242"/>
      <c r="R11" s="242"/>
      <c r="S11" s="242"/>
      <c r="T11" s="242"/>
    </row>
    <row r="12" spans="1:29" s="247" customFormat="1" ht="25.5" customHeight="1">
      <c r="B12" s="246"/>
      <c r="C12" s="1499" t="s">
        <v>318</v>
      </c>
      <c r="D12" s="1499"/>
      <c r="E12" s="1500" t="str">
        <f>基本入力情報!C14</f>
        <v xml:space="preserve">●●●●学校フェンス改修その他工事  </v>
      </c>
      <c r="F12" s="1500"/>
      <c r="G12" s="1500"/>
      <c r="H12" s="1500"/>
      <c r="I12" s="1500"/>
      <c r="J12" s="1500"/>
      <c r="K12" s="1500"/>
      <c r="L12" s="1500"/>
      <c r="M12" s="1500"/>
      <c r="N12" s="1500"/>
      <c r="O12" s="1500"/>
      <c r="P12" s="1500"/>
      <c r="Q12" s="1500"/>
      <c r="R12" s="1500"/>
      <c r="S12" s="1500"/>
      <c r="T12" s="1500"/>
      <c r="U12" s="1500"/>
      <c r="V12" s="1500"/>
      <c r="W12" s="1500"/>
      <c r="X12" s="1500"/>
      <c r="Y12" s="1500"/>
      <c r="Z12" s="1500"/>
    </row>
    <row r="13" spans="1:29">
      <c r="B13" s="242"/>
      <c r="C13" s="242" t="s">
        <v>319</v>
      </c>
      <c r="D13" s="242"/>
      <c r="E13" s="251" t="str">
        <f>基本入力情報!C16</f>
        <v>横浜市金沢区二丁目２５番地４</v>
      </c>
      <c r="F13" s="251"/>
      <c r="G13" s="251"/>
      <c r="H13" s="251"/>
      <c r="I13" s="251"/>
      <c r="J13" s="251"/>
      <c r="K13" s="251"/>
      <c r="L13" s="251"/>
      <c r="M13" s="251"/>
      <c r="N13" s="251"/>
      <c r="O13" s="251"/>
      <c r="P13" s="251"/>
      <c r="Q13" s="251"/>
      <c r="R13" s="251"/>
      <c r="S13" s="251"/>
      <c r="T13" s="251"/>
      <c r="U13" s="251"/>
      <c r="V13" s="251"/>
      <c r="W13" s="334"/>
      <c r="X13" s="334"/>
      <c r="Y13" s="334"/>
      <c r="Z13" s="334"/>
    </row>
    <row r="14" spans="1:29">
      <c r="B14" s="242"/>
      <c r="C14" s="242" t="s">
        <v>320</v>
      </c>
      <c r="D14" s="242"/>
      <c r="E14" s="353" t="s">
        <v>1166</v>
      </c>
      <c r="G14" s="375">
        <f>+基本入力情報!E17</f>
        <v>5</v>
      </c>
      <c r="H14" s="376" t="s">
        <v>28</v>
      </c>
      <c r="I14" s="375">
        <f>+基本入力情報!G17</f>
        <v>4</v>
      </c>
      <c r="J14" s="376" t="s">
        <v>29</v>
      </c>
      <c r="K14" s="375">
        <f>+基本入力情報!I17</f>
        <v>10</v>
      </c>
      <c r="L14" s="376" t="s">
        <v>30</v>
      </c>
      <c r="M14" s="376" t="s">
        <v>321</v>
      </c>
      <c r="N14" s="353" t="s">
        <v>1166</v>
      </c>
      <c r="P14" s="375">
        <f>基本入力情報!E20</f>
        <v>5</v>
      </c>
      <c r="Q14" s="376" t="s">
        <v>28</v>
      </c>
      <c r="R14" s="375">
        <f>基本入力情報!G20</f>
        <v>10</v>
      </c>
      <c r="S14" s="376" t="s">
        <v>29</v>
      </c>
      <c r="T14" s="375">
        <f>基本入力情報!I20</f>
        <v>30</v>
      </c>
      <c r="U14" s="376" t="s">
        <v>30</v>
      </c>
      <c r="V14" s="242"/>
      <c r="W14" s="242"/>
      <c r="X14" s="242"/>
    </row>
    <row r="15" spans="1:29">
      <c r="B15" s="242"/>
      <c r="C15" s="242"/>
      <c r="D15" s="242"/>
      <c r="E15" s="242"/>
      <c r="F15" s="242"/>
      <c r="G15" s="242"/>
      <c r="H15" s="242"/>
      <c r="I15" s="242"/>
      <c r="J15" s="242"/>
      <c r="K15" s="242"/>
      <c r="L15" s="242"/>
      <c r="M15" s="242"/>
      <c r="N15" s="242"/>
      <c r="O15" s="242"/>
      <c r="P15" s="242"/>
      <c r="Q15" s="242"/>
      <c r="R15" s="242"/>
      <c r="S15" s="242"/>
      <c r="T15" s="242"/>
      <c r="AA15" s="336"/>
    </row>
    <row r="16" spans="1:29" ht="39" customHeight="1">
      <c r="A16" s="1513" t="s">
        <v>322</v>
      </c>
      <c r="B16" s="1514"/>
      <c r="C16" s="1513" t="s">
        <v>323</v>
      </c>
      <c r="D16" s="1514"/>
      <c r="E16" s="1515" t="s">
        <v>324</v>
      </c>
      <c r="F16" s="1516"/>
      <c r="G16" s="377" t="s">
        <v>325</v>
      </c>
      <c r="H16" s="1517" t="s">
        <v>326</v>
      </c>
      <c r="I16" s="1518"/>
      <c r="J16" s="1518"/>
      <c r="K16" s="1518"/>
      <c r="L16" s="1518"/>
      <c r="M16" s="1518"/>
      <c r="N16" s="1518"/>
      <c r="O16" s="1518"/>
      <c r="P16" s="1519"/>
      <c r="Q16" s="378" t="s">
        <v>327</v>
      </c>
      <c r="R16" s="1520" t="s">
        <v>328</v>
      </c>
      <c r="S16" s="1521"/>
      <c r="T16" s="1521"/>
      <c r="U16" s="1521"/>
      <c r="V16" s="1521"/>
      <c r="W16" s="1521"/>
      <c r="X16" s="1521"/>
      <c r="Y16" s="1521"/>
      <c r="Z16" s="1521"/>
      <c r="AA16" s="1522"/>
      <c r="AB16" s="379"/>
      <c r="AC16" s="379"/>
    </row>
    <row r="17" spans="1:28">
      <c r="A17" s="1523" t="s">
        <v>329</v>
      </c>
      <c r="B17" s="1526">
        <v>1</v>
      </c>
      <c r="C17" s="1528" t="s">
        <v>330</v>
      </c>
      <c r="D17" s="1529"/>
      <c r="E17" s="1534"/>
      <c r="F17" s="1535"/>
      <c r="G17" s="1540" t="s">
        <v>331</v>
      </c>
      <c r="H17" s="380" t="s">
        <v>332</v>
      </c>
      <c r="I17" s="381"/>
      <c r="J17" s="382"/>
      <c r="K17" s="1501" t="s">
        <v>333</v>
      </c>
      <c r="L17" s="1501"/>
      <c r="M17" s="1501"/>
      <c r="N17" s="1501"/>
      <c r="O17" s="1501"/>
      <c r="P17" s="1502"/>
      <c r="Q17" s="1333" t="s">
        <v>327</v>
      </c>
      <c r="R17" s="383" t="s">
        <v>76</v>
      </c>
      <c r="S17" s="384"/>
      <c r="T17" s="382"/>
      <c r="U17" s="1501" t="s">
        <v>333</v>
      </c>
      <c r="V17" s="1501"/>
      <c r="W17" s="1501"/>
      <c r="X17" s="1501"/>
      <c r="Y17" s="1501"/>
      <c r="Z17" s="1501"/>
      <c r="AA17" s="1502"/>
      <c r="AB17" s="204"/>
    </row>
    <row r="18" spans="1:28">
      <c r="A18" s="1524"/>
      <c r="B18" s="1526"/>
      <c r="C18" s="1530"/>
      <c r="D18" s="1531"/>
      <c r="E18" s="1536"/>
      <c r="F18" s="1537"/>
      <c r="G18" s="1541"/>
      <c r="H18" s="385" t="s">
        <v>334</v>
      </c>
      <c r="I18" s="386"/>
      <c r="J18" s="387"/>
      <c r="K18" s="1505" t="s">
        <v>335</v>
      </c>
      <c r="L18" s="1505"/>
      <c r="M18" s="1505"/>
      <c r="N18" s="1505"/>
      <c r="O18" s="1505"/>
      <c r="P18" s="1506"/>
      <c r="Q18" s="1503"/>
      <c r="R18" s="388" t="s">
        <v>336</v>
      </c>
      <c r="S18" s="389"/>
      <c r="T18" s="390"/>
      <c r="U18" s="1507" t="s">
        <v>337</v>
      </c>
      <c r="V18" s="1507"/>
      <c r="W18" s="1507"/>
      <c r="X18" s="1507"/>
      <c r="Y18" s="1507"/>
      <c r="Z18" s="1507"/>
      <c r="AA18" s="1508"/>
      <c r="AB18" s="204"/>
    </row>
    <row r="19" spans="1:28">
      <c r="A19" s="1524"/>
      <c r="B19" s="1527"/>
      <c r="C19" s="1532"/>
      <c r="D19" s="1533"/>
      <c r="E19" s="1538"/>
      <c r="F19" s="1539"/>
      <c r="G19" s="1542"/>
      <c r="H19" s="391" t="s">
        <v>338</v>
      </c>
      <c r="I19" s="392"/>
      <c r="J19" s="393"/>
      <c r="K19" s="1509" t="s">
        <v>339</v>
      </c>
      <c r="L19" s="1510"/>
      <c r="M19" s="1510"/>
      <c r="N19" s="1510"/>
      <c r="O19" s="1510"/>
      <c r="P19" s="1511"/>
      <c r="Q19" s="1504"/>
      <c r="R19" s="394" t="s">
        <v>338</v>
      </c>
      <c r="S19" s="395"/>
      <c r="T19" s="396"/>
      <c r="U19" s="1509" t="s">
        <v>340</v>
      </c>
      <c r="V19" s="1509"/>
      <c r="W19" s="1509"/>
      <c r="X19" s="1509"/>
      <c r="Y19" s="1509"/>
      <c r="Z19" s="1509"/>
      <c r="AA19" s="1512"/>
      <c r="AB19" s="204"/>
    </row>
    <row r="20" spans="1:28" ht="13.5" customHeight="1">
      <c r="A20" s="1524"/>
      <c r="B20" s="1543">
        <v>2</v>
      </c>
      <c r="C20" s="1528" t="s">
        <v>341</v>
      </c>
      <c r="D20" s="1529"/>
      <c r="E20" s="1534"/>
      <c r="F20" s="1535"/>
      <c r="G20" s="1540" t="s">
        <v>342</v>
      </c>
      <c r="H20" s="380" t="s">
        <v>332</v>
      </c>
      <c r="I20" s="381"/>
      <c r="J20" s="382"/>
      <c r="K20" s="1501"/>
      <c r="L20" s="1501"/>
      <c r="M20" s="1501"/>
      <c r="N20" s="1501"/>
      <c r="O20" s="1501"/>
      <c r="P20" s="1502"/>
      <c r="Q20" s="1333" t="s">
        <v>327</v>
      </c>
      <c r="R20" s="383" t="s">
        <v>76</v>
      </c>
      <c r="S20" s="384"/>
      <c r="T20" s="382"/>
      <c r="U20" s="1501"/>
      <c r="V20" s="1501"/>
      <c r="W20" s="1501"/>
      <c r="X20" s="1501"/>
      <c r="Y20" s="1501"/>
      <c r="Z20" s="1501"/>
      <c r="AA20" s="1502"/>
      <c r="AB20" s="261"/>
    </row>
    <row r="21" spans="1:28">
      <c r="A21" s="1524"/>
      <c r="B21" s="1526"/>
      <c r="C21" s="1530"/>
      <c r="D21" s="1531"/>
      <c r="E21" s="1536"/>
      <c r="F21" s="1537"/>
      <c r="G21" s="1541"/>
      <c r="H21" s="385" t="s">
        <v>334</v>
      </c>
      <c r="I21" s="386"/>
      <c r="J21" s="387"/>
      <c r="K21" s="1505"/>
      <c r="L21" s="1505"/>
      <c r="M21" s="1505"/>
      <c r="N21" s="1505"/>
      <c r="O21" s="1505"/>
      <c r="P21" s="1506"/>
      <c r="Q21" s="1503"/>
      <c r="R21" s="388" t="s">
        <v>336</v>
      </c>
      <c r="S21" s="389"/>
      <c r="T21" s="390"/>
      <c r="U21" s="1507"/>
      <c r="V21" s="1507"/>
      <c r="W21" s="1507"/>
      <c r="X21" s="1507"/>
      <c r="Y21" s="1507"/>
      <c r="Z21" s="1507"/>
      <c r="AA21" s="1508"/>
      <c r="AB21" s="261"/>
    </row>
    <row r="22" spans="1:28">
      <c r="A22" s="1524"/>
      <c r="B22" s="1527"/>
      <c r="C22" s="1532"/>
      <c r="D22" s="1533"/>
      <c r="E22" s="1538"/>
      <c r="F22" s="1539"/>
      <c r="G22" s="1542"/>
      <c r="H22" s="391" t="s">
        <v>338</v>
      </c>
      <c r="I22" s="392"/>
      <c r="J22" s="393"/>
      <c r="K22" s="1509"/>
      <c r="L22" s="1510"/>
      <c r="M22" s="1510"/>
      <c r="N22" s="1510"/>
      <c r="O22" s="1510"/>
      <c r="P22" s="1511"/>
      <c r="Q22" s="1504"/>
      <c r="R22" s="394" t="s">
        <v>338</v>
      </c>
      <c r="S22" s="395"/>
      <c r="T22" s="396"/>
      <c r="U22" s="1509"/>
      <c r="V22" s="1509"/>
      <c r="W22" s="1509"/>
      <c r="X22" s="1509"/>
      <c r="Y22" s="1509"/>
      <c r="Z22" s="1509"/>
      <c r="AA22" s="1512"/>
      <c r="AB22" s="261"/>
    </row>
    <row r="23" spans="1:28" ht="13.5" customHeight="1">
      <c r="A23" s="1524"/>
      <c r="B23" s="1543">
        <v>3</v>
      </c>
      <c r="C23" s="1544" t="s">
        <v>343</v>
      </c>
      <c r="D23" s="1545"/>
      <c r="E23" s="1534"/>
      <c r="F23" s="1535"/>
      <c r="G23" s="1540" t="s">
        <v>344</v>
      </c>
      <c r="H23" s="380" t="s">
        <v>332</v>
      </c>
      <c r="I23" s="381"/>
      <c r="J23" s="382"/>
      <c r="K23" s="1501"/>
      <c r="L23" s="1501"/>
      <c r="M23" s="1501"/>
      <c r="N23" s="1501"/>
      <c r="O23" s="1501"/>
      <c r="P23" s="1502"/>
      <c r="Q23" s="1333" t="s">
        <v>327</v>
      </c>
      <c r="R23" s="383" t="s">
        <v>76</v>
      </c>
      <c r="S23" s="384"/>
      <c r="T23" s="382"/>
      <c r="U23" s="1501"/>
      <c r="V23" s="1501"/>
      <c r="W23" s="1501"/>
      <c r="X23" s="1501"/>
      <c r="Y23" s="1501"/>
      <c r="Z23" s="1501"/>
      <c r="AA23" s="1502"/>
      <c r="AB23" s="261"/>
    </row>
    <row r="24" spans="1:28">
      <c r="A24" s="1524"/>
      <c r="B24" s="1526"/>
      <c r="C24" s="1546"/>
      <c r="D24" s="1547"/>
      <c r="E24" s="1536"/>
      <c r="F24" s="1537"/>
      <c r="G24" s="1541"/>
      <c r="H24" s="385" t="s">
        <v>334</v>
      </c>
      <c r="I24" s="386"/>
      <c r="J24" s="387"/>
      <c r="K24" s="1505"/>
      <c r="L24" s="1505"/>
      <c r="M24" s="1505"/>
      <c r="N24" s="1505"/>
      <c r="O24" s="1505"/>
      <c r="P24" s="1506"/>
      <c r="Q24" s="1503"/>
      <c r="R24" s="388" t="s">
        <v>336</v>
      </c>
      <c r="S24" s="389"/>
      <c r="T24" s="390"/>
      <c r="U24" s="1507"/>
      <c r="V24" s="1507"/>
      <c r="W24" s="1507"/>
      <c r="X24" s="1507"/>
      <c r="Y24" s="1507"/>
      <c r="Z24" s="1507"/>
      <c r="AA24" s="1508"/>
      <c r="AB24" s="261"/>
    </row>
    <row r="25" spans="1:28">
      <c r="A25" s="1524"/>
      <c r="B25" s="1527"/>
      <c r="C25" s="1548"/>
      <c r="D25" s="1549"/>
      <c r="E25" s="1538"/>
      <c r="F25" s="1539"/>
      <c r="G25" s="1542"/>
      <c r="H25" s="391" t="s">
        <v>338</v>
      </c>
      <c r="I25" s="392"/>
      <c r="J25" s="393"/>
      <c r="K25" s="1509"/>
      <c r="L25" s="1510"/>
      <c r="M25" s="1510"/>
      <c r="N25" s="1510"/>
      <c r="O25" s="1510"/>
      <c r="P25" s="1511"/>
      <c r="Q25" s="1504"/>
      <c r="R25" s="394" t="s">
        <v>338</v>
      </c>
      <c r="S25" s="395"/>
      <c r="T25" s="396"/>
      <c r="U25" s="1509"/>
      <c r="V25" s="1509"/>
      <c r="W25" s="1509"/>
      <c r="X25" s="1509"/>
      <c r="Y25" s="1509"/>
      <c r="Z25" s="1509"/>
      <c r="AA25" s="1512"/>
      <c r="AB25" s="261"/>
    </row>
    <row r="26" spans="1:28" ht="13.5" customHeight="1">
      <c r="A26" s="1524"/>
      <c r="B26" s="1543">
        <v>4</v>
      </c>
      <c r="C26" s="1556" t="s">
        <v>345</v>
      </c>
      <c r="D26" s="1557"/>
      <c r="E26" s="1534"/>
      <c r="F26" s="1535"/>
      <c r="G26" s="1540" t="s">
        <v>344</v>
      </c>
      <c r="H26" s="380" t="s">
        <v>332</v>
      </c>
      <c r="I26" s="381"/>
      <c r="J26" s="382"/>
      <c r="K26" s="1501"/>
      <c r="L26" s="1501"/>
      <c r="M26" s="1501"/>
      <c r="N26" s="1501"/>
      <c r="O26" s="1501"/>
      <c r="P26" s="1502"/>
      <c r="Q26" s="1333" t="s">
        <v>327</v>
      </c>
      <c r="R26" s="383" t="s">
        <v>76</v>
      </c>
      <c r="S26" s="384"/>
      <c r="T26" s="382"/>
      <c r="U26" s="1501"/>
      <c r="V26" s="1501"/>
      <c r="W26" s="1501"/>
      <c r="X26" s="1501"/>
      <c r="Y26" s="1501"/>
      <c r="Z26" s="1501"/>
      <c r="AA26" s="1502"/>
      <c r="AB26" s="261"/>
    </row>
    <row r="27" spans="1:28">
      <c r="A27" s="1524"/>
      <c r="B27" s="1526"/>
      <c r="C27" s="1558"/>
      <c r="D27" s="1559"/>
      <c r="E27" s="1536"/>
      <c r="F27" s="1537"/>
      <c r="G27" s="1541"/>
      <c r="H27" s="385" t="s">
        <v>334</v>
      </c>
      <c r="I27" s="386"/>
      <c r="J27" s="387"/>
      <c r="K27" s="1505"/>
      <c r="L27" s="1505"/>
      <c r="M27" s="1505"/>
      <c r="N27" s="1505"/>
      <c r="O27" s="1505"/>
      <c r="P27" s="1506"/>
      <c r="Q27" s="1503"/>
      <c r="R27" s="388" t="s">
        <v>336</v>
      </c>
      <c r="S27" s="389"/>
      <c r="T27" s="390"/>
      <c r="U27" s="1507"/>
      <c r="V27" s="1507"/>
      <c r="W27" s="1507"/>
      <c r="X27" s="1507"/>
      <c r="Y27" s="1507"/>
      <c r="Z27" s="1507"/>
      <c r="AA27" s="1508"/>
      <c r="AB27" s="261"/>
    </row>
    <row r="28" spans="1:28">
      <c r="A28" s="1524"/>
      <c r="B28" s="1527"/>
      <c r="C28" s="1560"/>
      <c r="D28" s="1561"/>
      <c r="E28" s="1538"/>
      <c r="F28" s="1539"/>
      <c r="G28" s="1542"/>
      <c r="H28" s="391" t="s">
        <v>338</v>
      </c>
      <c r="I28" s="392"/>
      <c r="J28" s="393"/>
      <c r="K28" s="1509"/>
      <c r="L28" s="1510"/>
      <c r="M28" s="1510"/>
      <c r="N28" s="1510"/>
      <c r="O28" s="1510"/>
      <c r="P28" s="1511"/>
      <c r="Q28" s="1504"/>
      <c r="R28" s="394" t="s">
        <v>338</v>
      </c>
      <c r="S28" s="395"/>
      <c r="T28" s="396"/>
      <c r="U28" s="1509"/>
      <c r="V28" s="1509"/>
      <c r="W28" s="1509"/>
      <c r="X28" s="1509"/>
      <c r="Y28" s="1509"/>
      <c r="Z28" s="1509"/>
      <c r="AA28" s="1512"/>
      <c r="AB28" s="261"/>
    </row>
    <row r="29" spans="1:28" ht="13.5" customHeight="1">
      <c r="A29" s="1524"/>
      <c r="B29" s="1543">
        <v>5</v>
      </c>
      <c r="C29" s="1550" t="s">
        <v>346</v>
      </c>
      <c r="D29" s="1551"/>
      <c r="E29" s="1534"/>
      <c r="F29" s="1535"/>
      <c r="G29" s="1540" t="s">
        <v>342</v>
      </c>
      <c r="H29" s="380" t="s">
        <v>332</v>
      </c>
      <c r="I29" s="381"/>
      <c r="J29" s="382"/>
      <c r="K29" s="1501"/>
      <c r="L29" s="1501"/>
      <c r="M29" s="1501"/>
      <c r="N29" s="1501"/>
      <c r="O29" s="1501"/>
      <c r="P29" s="1502"/>
      <c r="Q29" s="1333" t="s">
        <v>327</v>
      </c>
      <c r="R29" s="383" t="s">
        <v>76</v>
      </c>
      <c r="S29" s="384"/>
      <c r="T29" s="382"/>
      <c r="U29" s="1501"/>
      <c r="V29" s="1501"/>
      <c r="W29" s="1501"/>
      <c r="X29" s="1501"/>
      <c r="Y29" s="1501"/>
      <c r="Z29" s="1501"/>
      <c r="AA29" s="1502"/>
      <c r="AB29" s="261"/>
    </row>
    <row r="30" spans="1:28">
      <c r="A30" s="1524"/>
      <c r="B30" s="1526"/>
      <c r="C30" s="1552"/>
      <c r="D30" s="1553"/>
      <c r="E30" s="1536"/>
      <c r="F30" s="1537"/>
      <c r="G30" s="1541"/>
      <c r="H30" s="385" t="s">
        <v>334</v>
      </c>
      <c r="I30" s="386"/>
      <c r="J30" s="387"/>
      <c r="K30" s="1505"/>
      <c r="L30" s="1505"/>
      <c r="M30" s="1505"/>
      <c r="N30" s="1505"/>
      <c r="O30" s="1505"/>
      <c r="P30" s="1506"/>
      <c r="Q30" s="1503"/>
      <c r="R30" s="388" t="s">
        <v>336</v>
      </c>
      <c r="S30" s="389"/>
      <c r="T30" s="390"/>
      <c r="U30" s="1507"/>
      <c r="V30" s="1507"/>
      <c r="W30" s="1507"/>
      <c r="X30" s="1507"/>
      <c r="Y30" s="1507"/>
      <c r="Z30" s="1507"/>
      <c r="AA30" s="1508"/>
      <c r="AB30" s="261"/>
    </row>
    <row r="31" spans="1:28">
      <c r="A31" s="1524"/>
      <c r="B31" s="1527"/>
      <c r="C31" s="1554"/>
      <c r="D31" s="1555"/>
      <c r="E31" s="1538"/>
      <c r="F31" s="1539"/>
      <c r="G31" s="1542"/>
      <c r="H31" s="391" t="s">
        <v>338</v>
      </c>
      <c r="I31" s="392"/>
      <c r="J31" s="393"/>
      <c r="K31" s="1509"/>
      <c r="L31" s="1510"/>
      <c r="M31" s="1510"/>
      <c r="N31" s="1510"/>
      <c r="O31" s="1510"/>
      <c r="P31" s="1511"/>
      <c r="Q31" s="1504"/>
      <c r="R31" s="394" t="s">
        <v>338</v>
      </c>
      <c r="S31" s="395"/>
      <c r="T31" s="396"/>
      <c r="U31" s="1509"/>
      <c r="V31" s="1509"/>
      <c r="W31" s="1509"/>
      <c r="X31" s="1509"/>
      <c r="Y31" s="1509"/>
      <c r="Z31" s="1509"/>
      <c r="AA31" s="1512"/>
      <c r="AB31" s="261"/>
    </row>
    <row r="32" spans="1:28" ht="13.5" customHeight="1">
      <c r="A32" s="1524"/>
      <c r="B32" s="1543">
        <v>6</v>
      </c>
      <c r="C32" s="1550" t="s">
        <v>347</v>
      </c>
      <c r="D32" s="1551"/>
      <c r="E32" s="1534"/>
      <c r="F32" s="1535"/>
      <c r="G32" s="1540" t="s">
        <v>344</v>
      </c>
      <c r="H32" s="380" t="s">
        <v>332</v>
      </c>
      <c r="I32" s="381"/>
      <c r="J32" s="382"/>
      <c r="K32" s="1501"/>
      <c r="L32" s="1501"/>
      <c r="M32" s="1501"/>
      <c r="N32" s="1501"/>
      <c r="O32" s="1501"/>
      <c r="P32" s="1502"/>
      <c r="Q32" s="1333" t="s">
        <v>327</v>
      </c>
      <c r="R32" s="383" t="s">
        <v>76</v>
      </c>
      <c r="S32" s="384"/>
      <c r="T32" s="382"/>
      <c r="U32" s="1501"/>
      <c r="V32" s="1501"/>
      <c r="W32" s="1501"/>
      <c r="X32" s="1501"/>
      <c r="Y32" s="1501"/>
      <c r="Z32" s="1501"/>
      <c r="AA32" s="1502"/>
      <c r="AB32" s="261"/>
    </row>
    <row r="33" spans="1:28">
      <c r="A33" s="1524"/>
      <c r="B33" s="1526"/>
      <c r="C33" s="1552"/>
      <c r="D33" s="1553"/>
      <c r="E33" s="1536"/>
      <c r="F33" s="1537"/>
      <c r="G33" s="1541"/>
      <c r="H33" s="385" t="s">
        <v>334</v>
      </c>
      <c r="I33" s="386"/>
      <c r="J33" s="387"/>
      <c r="K33" s="1505"/>
      <c r="L33" s="1505"/>
      <c r="M33" s="1505"/>
      <c r="N33" s="1505"/>
      <c r="O33" s="1505"/>
      <c r="P33" s="1506"/>
      <c r="Q33" s="1503"/>
      <c r="R33" s="388" t="s">
        <v>336</v>
      </c>
      <c r="S33" s="389"/>
      <c r="T33" s="390"/>
      <c r="U33" s="1507"/>
      <c r="V33" s="1507"/>
      <c r="W33" s="1507"/>
      <c r="X33" s="1507"/>
      <c r="Y33" s="1507"/>
      <c r="Z33" s="1507"/>
      <c r="AA33" s="1508"/>
      <c r="AB33" s="261"/>
    </row>
    <row r="34" spans="1:28">
      <c r="A34" s="1524"/>
      <c r="B34" s="1527"/>
      <c r="C34" s="1554"/>
      <c r="D34" s="1555"/>
      <c r="E34" s="1538"/>
      <c r="F34" s="1539"/>
      <c r="G34" s="1542"/>
      <c r="H34" s="391" t="s">
        <v>338</v>
      </c>
      <c r="I34" s="392"/>
      <c r="J34" s="393"/>
      <c r="K34" s="1509"/>
      <c r="L34" s="1510"/>
      <c r="M34" s="1510"/>
      <c r="N34" s="1510"/>
      <c r="O34" s="1510"/>
      <c r="P34" s="1511"/>
      <c r="Q34" s="1504"/>
      <c r="R34" s="394" t="s">
        <v>338</v>
      </c>
      <c r="S34" s="395"/>
      <c r="T34" s="396"/>
      <c r="U34" s="1509"/>
      <c r="V34" s="1509"/>
      <c r="W34" s="1509"/>
      <c r="X34" s="1509"/>
      <c r="Y34" s="1509"/>
      <c r="Z34" s="1509"/>
      <c r="AA34" s="1512"/>
      <c r="AB34" s="261"/>
    </row>
    <row r="35" spans="1:28" ht="13.5" customHeight="1">
      <c r="A35" s="1524"/>
      <c r="B35" s="1543">
        <v>7</v>
      </c>
      <c r="C35" s="1550" t="s">
        <v>348</v>
      </c>
      <c r="D35" s="1551"/>
      <c r="E35" s="1534"/>
      <c r="F35" s="1535"/>
      <c r="G35" s="1540" t="s">
        <v>349</v>
      </c>
      <c r="H35" s="380" t="s">
        <v>332</v>
      </c>
      <c r="I35" s="381"/>
      <c r="J35" s="382"/>
      <c r="K35" s="1501"/>
      <c r="L35" s="1501"/>
      <c r="M35" s="1501"/>
      <c r="N35" s="1501"/>
      <c r="O35" s="1501"/>
      <c r="P35" s="1502"/>
      <c r="Q35" s="1333" t="s">
        <v>327</v>
      </c>
      <c r="R35" s="383" t="s">
        <v>76</v>
      </c>
      <c r="S35" s="384"/>
      <c r="T35" s="382"/>
      <c r="U35" s="1501"/>
      <c r="V35" s="1501"/>
      <c r="W35" s="1501"/>
      <c r="X35" s="1501"/>
      <c r="Y35" s="1501"/>
      <c r="Z35" s="1501"/>
      <c r="AA35" s="1502"/>
      <c r="AB35" s="261"/>
    </row>
    <row r="36" spans="1:28">
      <c r="A36" s="1524"/>
      <c r="B36" s="1526"/>
      <c r="C36" s="1552"/>
      <c r="D36" s="1553"/>
      <c r="E36" s="1536"/>
      <c r="F36" s="1537"/>
      <c r="G36" s="1541"/>
      <c r="H36" s="385" t="s">
        <v>334</v>
      </c>
      <c r="I36" s="386"/>
      <c r="J36" s="387"/>
      <c r="K36" s="1505"/>
      <c r="L36" s="1505"/>
      <c r="M36" s="1505"/>
      <c r="N36" s="1505"/>
      <c r="O36" s="1505"/>
      <c r="P36" s="1506"/>
      <c r="Q36" s="1503"/>
      <c r="R36" s="388" t="s">
        <v>336</v>
      </c>
      <c r="S36" s="389"/>
      <c r="T36" s="390"/>
      <c r="U36" s="1507"/>
      <c r="V36" s="1507"/>
      <c r="W36" s="1507"/>
      <c r="X36" s="1507"/>
      <c r="Y36" s="1507"/>
      <c r="Z36" s="1507"/>
      <c r="AA36" s="1508"/>
      <c r="AB36" s="261"/>
    </row>
    <row r="37" spans="1:28">
      <c r="A37" s="1524"/>
      <c r="B37" s="1527"/>
      <c r="C37" s="1554"/>
      <c r="D37" s="1555"/>
      <c r="E37" s="1538"/>
      <c r="F37" s="1539"/>
      <c r="G37" s="1542"/>
      <c r="H37" s="391" t="s">
        <v>338</v>
      </c>
      <c r="I37" s="392"/>
      <c r="J37" s="393"/>
      <c r="K37" s="1509"/>
      <c r="L37" s="1510"/>
      <c r="M37" s="1510"/>
      <c r="N37" s="1510"/>
      <c r="O37" s="1510"/>
      <c r="P37" s="1511"/>
      <c r="Q37" s="1504"/>
      <c r="R37" s="394" t="s">
        <v>338</v>
      </c>
      <c r="S37" s="395"/>
      <c r="T37" s="396"/>
      <c r="U37" s="1509"/>
      <c r="V37" s="1509"/>
      <c r="W37" s="1509"/>
      <c r="X37" s="1509"/>
      <c r="Y37" s="1509"/>
      <c r="Z37" s="1509"/>
      <c r="AA37" s="1512"/>
      <c r="AB37" s="261"/>
    </row>
    <row r="38" spans="1:28" ht="13.5" customHeight="1">
      <c r="A38" s="1524"/>
      <c r="B38" s="1543">
        <v>8</v>
      </c>
      <c r="C38" s="1562" t="s">
        <v>350</v>
      </c>
      <c r="D38" s="1563"/>
      <c r="E38" s="1534"/>
      <c r="F38" s="1535"/>
      <c r="G38" s="1540" t="s">
        <v>351</v>
      </c>
      <c r="H38" s="380" t="s">
        <v>332</v>
      </c>
      <c r="I38" s="381"/>
      <c r="J38" s="382"/>
      <c r="K38" s="1501"/>
      <c r="L38" s="1501"/>
      <c r="M38" s="1501"/>
      <c r="N38" s="1501"/>
      <c r="O38" s="1501"/>
      <c r="P38" s="1502"/>
      <c r="Q38" s="1333" t="s">
        <v>327</v>
      </c>
      <c r="R38" s="383" t="s">
        <v>76</v>
      </c>
      <c r="S38" s="384"/>
      <c r="T38" s="382"/>
      <c r="U38" s="1501"/>
      <c r="V38" s="1501"/>
      <c r="W38" s="1501"/>
      <c r="X38" s="1501"/>
      <c r="Y38" s="1501"/>
      <c r="Z38" s="1501"/>
      <c r="AA38" s="1502"/>
      <c r="AB38" s="261"/>
    </row>
    <row r="39" spans="1:28">
      <c r="A39" s="1524"/>
      <c r="B39" s="1526"/>
      <c r="C39" s="1564"/>
      <c r="D39" s="1565"/>
      <c r="E39" s="1536"/>
      <c r="F39" s="1537"/>
      <c r="G39" s="1541"/>
      <c r="H39" s="385" t="s">
        <v>334</v>
      </c>
      <c r="I39" s="386"/>
      <c r="J39" s="387"/>
      <c r="K39" s="1505"/>
      <c r="L39" s="1505"/>
      <c r="M39" s="1505"/>
      <c r="N39" s="1505"/>
      <c r="O39" s="1505"/>
      <c r="P39" s="1506"/>
      <c r="Q39" s="1503"/>
      <c r="R39" s="388" t="s">
        <v>336</v>
      </c>
      <c r="S39" s="389"/>
      <c r="T39" s="390"/>
      <c r="U39" s="1507"/>
      <c r="V39" s="1507"/>
      <c r="W39" s="1507"/>
      <c r="X39" s="1507"/>
      <c r="Y39" s="1507"/>
      <c r="Z39" s="1507"/>
      <c r="AA39" s="1508"/>
      <c r="AB39" s="261"/>
    </row>
    <row r="40" spans="1:28">
      <c r="A40" s="1524"/>
      <c r="B40" s="1527"/>
      <c r="C40" s="1566"/>
      <c r="D40" s="1567"/>
      <c r="E40" s="1538"/>
      <c r="F40" s="1539"/>
      <c r="G40" s="1542"/>
      <c r="H40" s="391" t="s">
        <v>338</v>
      </c>
      <c r="I40" s="392"/>
      <c r="J40" s="393"/>
      <c r="K40" s="1509"/>
      <c r="L40" s="1510"/>
      <c r="M40" s="1510"/>
      <c r="N40" s="1510"/>
      <c r="O40" s="1510"/>
      <c r="P40" s="1511"/>
      <c r="Q40" s="1504"/>
      <c r="R40" s="394" t="s">
        <v>338</v>
      </c>
      <c r="S40" s="395"/>
      <c r="T40" s="396"/>
      <c r="U40" s="1509"/>
      <c r="V40" s="1509"/>
      <c r="W40" s="1509"/>
      <c r="X40" s="1509"/>
      <c r="Y40" s="1509"/>
      <c r="Z40" s="1509"/>
      <c r="AA40" s="1512"/>
      <c r="AB40" s="261"/>
    </row>
    <row r="41" spans="1:28" ht="13.5" customHeight="1">
      <c r="A41" s="1524"/>
      <c r="B41" s="1543">
        <v>9</v>
      </c>
      <c r="C41" s="1528" t="s">
        <v>352</v>
      </c>
      <c r="D41" s="1529"/>
      <c r="E41" s="1534"/>
      <c r="F41" s="1535"/>
      <c r="G41" s="1540" t="s">
        <v>353</v>
      </c>
      <c r="H41" s="380" t="s">
        <v>332</v>
      </c>
      <c r="I41" s="381"/>
      <c r="J41" s="382"/>
      <c r="K41" s="1501"/>
      <c r="L41" s="1501"/>
      <c r="M41" s="1501"/>
      <c r="N41" s="1501"/>
      <c r="O41" s="1501"/>
      <c r="P41" s="1502"/>
      <c r="Q41" s="1333" t="s">
        <v>327</v>
      </c>
      <c r="R41" s="383" t="s">
        <v>76</v>
      </c>
      <c r="S41" s="384"/>
      <c r="T41" s="382"/>
      <c r="U41" s="1501"/>
      <c r="V41" s="1501"/>
      <c r="W41" s="1501"/>
      <c r="X41" s="1501"/>
      <c r="Y41" s="1501"/>
      <c r="Z41" s="1501"/>
      <c r="AA41" s="1502"/>
      <c r="AB41" s="261"/>
    </row>
    <row r="42" spans="1:28">
      <c r="A42" s="1524"/>
      <c r="B42" s="1526"/>
      <c r="C42" s="1530"/>
      <c r="D42" s="1531"/>
      <c r="E42" s="1536"/>
      <c r="F42" s="1537"/>
      <c r="G42" s="1541"/>
      <c r="H42" s="385" t="s">
        <v>334</v>
      </c>
      <c r="I42" s="386"/>
      <c r="J42" s="387"/>
      <c r="K42" s="1505"/>
      <c r="L42" s="1505"/>
      <c r="M42" s="1505"/>
      <c r="N42" s="1505"/>
      <c r="O42" s="1505"/>
      <c r="P42" s="1506"/>
      <c r="Q42" s="1503"/>
      <c r="R42" s="388" t="s">
        <v>336</v>
      </c>
      <c r="S42" s="389"/>
      <c r="T42" s="390"/>
      <c r="U42" s="1507"/>
      <c r="V42" s="1507"/>
      <c r="W42" s="1507"/>
      <c r="X42" s="1507"/>
      <c r="Y42" s="1507"/>
      <c r="Z42" s="1507"/>
      <c r="AA42" s="1508"/>
      <c r="AB42" s="261"/>
    </row>
    <row r="43" spans="1:28">
      <c r="A43" s="1525"/>
      <c r="B43" s="1527"/>
      <c r="C43" s="1532"/>
      <c r="D43" s="1533"/>
      <c r="E43" s="1538"/>
      <c r="F43" s="1539"/>
      <c r="G43" s="1542"/>
      <c r="H43" s="391" t="s">
        <v>338</v>
      </c>
      <c r="I43" s="392"/>
      <c r="J43" s="393"/>
      <c r="K43" s="1509"/>
      <c r="L43" s="1510"/>
      <c r="M43" s="1510"/>
      <c r="N43" s="1510"/>
      <c r="O43" s="1510"/>
      <c r="P43" s="1511"/>
      <c r="Q43" s="1504"/>
      <c r="R43" s="394" t="s">
        <v>338</v>
      </c>
      <c r="S43" s="395"/>
      <c r="T43" s="396"/>
      <c r="U43" s="1509"/>
      <c r="V43" s="1509"/>
      <c r="W43" s="1509"/>
      <c r="X43" s="1509"/>
      <c r="Y43" s="1509"/>
      <c r="Z43" s="1509"/>
      <c r="AA43" s="1512"/>
      <c r="AB43" s="261"/>
    </row>
    <row r="44" spans="1:28" ht="13.5" customHeight="1">
      <c r="A44" s="1568"/>
      <c r="B44" s="1569"/>
      <c r="C44" s="1544"/>
      <c r="D44" s="1545"/>
      <c r="E44" s="1534"/>
      <c r="F44" s="1535"/>
      <c r="G44" s="1540"/>
      <c r="H44" s="380"/>
      <c r="I44" s="381"/>
      <c r="J44" s="382"/>
      <c r="K44" s="1501"/>
      <c r="L44" s="1501"/>
      <c r="M44" s="1501"/>
      <c r="N44" s="1501"/>
      <c r="O44" s="1501"/>
      <c r="P44" s="1502"/>
      <c r="Q44" s="1333"/>
      <c r="R44" s="383"/>
      <c r="S44" s="384"/>
      <c r="T44" s="397"/>
      <c r="U44" s="1501"/>
      <c r="V44" s="1501"/>
      <c r="W44" s="1501"/>
      <c r="X44" s="1501"/>
      <c r="Y44" s="1501"/>
      <c r="Z44" s="1501"/>
      <c r="AA44" s="1502"/>
      <c r="AB44" s="261"/>
    </row>
    <row r="45" spans="1:28">
      <c r="A45" s="1570"/>
      <c r="B45" s="1571"/>
      <c r="C45" s="1546"/>
      <c r="D45" s="1547"/>
      <c r="E45" s="1536"/>
      <c r="F45" s="1537"/>
      <c r="G45" s="1541"/>
      <c r="H45" s="385"/>
      <c r="I45" s="386"/>
      <c r="J45" s="387"/>
      <c r="K45" s="1505"/>
      <c r="L45" s="1505"/>
      <c r="M45" s="1505"/>
      <c r="N45" s="1505"/>
      <c r="O45" s="1505"/>
      <c r="P45" s="1506"/>
      <c r="Q45" s="1503"/>
      <c r="R45" s="388"/>
      <c r="S45" s="389"/>
      <c r="T45" s="390"/>
      <c r="U45" s="1507"/>
      <c r="V45" s="1507"/>
      <c r="W45" s="1507"/>
      <c r="X45" s="1507"/>
      <c r="Y45" s="1507"/>
      <c r="Z45" s="1507"/>
      <c r="AA45" s="1508"/>
      <c r="AB45" s="261"/>
    </row>
    <row r="46" spans="1:28">
      <c r="A46" s="1572"/>
      <c r="B46" s="1573"/>
      <c r="C46" s="1546"/>
      <c r="D46" s="1547"/>
      <c r="E46" s="1536"/>
      <c r="F46" s="1537"/>
      <c r="G46" s="1542"/>
      <c r="H46" s="391"/>
      <c r="I46" s="392"/>
      <c r="J46" s="393"/>
      <c r="K46" s="1509"/>
      <c r="L46" s="1510"/>
      <c r="M46" s="1510"/>
      <c r="N46" s="1510"/>
      <c r="O46" s="1510"/>
      <c r="P46" s="1511"/>
      <c r="Q46" s="1504"/>
      <c r="R46" s="394"/>
      <c r="S46" s="395"/>
      <c r="T46" s="398"/>
      <c r="U46" s="1509"/>
      <c r="V46" s="1509"/>
      <c r="W46" s="1509"/>
      <c r="X46" s="1509"/>
      <c r="Y46" s="1509"/>
      <c r="Z46" s="1509"/>
      <c r="AA46" s="1512"/>
      <c r="AB46" s="261"/>
    </row>
    <row r="47" spans="1:28">
      <c r="A47" s="259"/>
      <c r="B47" s="272"/>
      <c r="C47" s="272"/>
      <c r="D47" s="272"/>
      <c r="E47" s="272"/>
      <c r="F47" s="272"/>
      <c r="G47" s="272"/>
      <c r="H47" s="272"/>
      <c r="I47" s="272"/>
      <c r="J47" s="272"/>
      <c r="K47" s="272"/>
      <c r="L47" s="272"/>
      <c r="M47" s="272"/>
      <c r="N47" s="272"/>
      <c r="O47" s="272"/>
      <c r="P47" s="272"/>
      <c r="Q47" s="272"/>
      <c r="R47" s="272"/>
      <c r="S47" s="272"/>
      <c r="T47" s="272"/>
      <c r="U47" s="399"/>
      <c r="V47" s="399"/>
      <c r="W47" s="399"/>
      <c r="X47" s="399"/>
      <c r="Y47" s="399"/>
      <c r="Z47" s="399"/>
      <c r="AA47" s="400"/>
      <c r="AB47" s="261"/>
    </row>
    <row r="48" spans="1:28">
      <c r="A48" s="261"/>
      <c r="B48" s="242"/>
      <c r="C48" s="242" t="s">
        <v>354</v>
      </c>
      <c r="D48" s="242" t="s">
        <v>355</v>
      </c>
      <c r="E48" s="242"/>
      <c r="G48" s="242"/>
      <c r="H48" s="242"/>
      <c r="I48" s="242"/>
      <c r="J48" s="242"/>
      <c r="K48" s="242"/>
      <c r="L48" s="242"/>
      <c r="M48" s="242"/>
      <c r="O48" s="242" t="s">
        <v>356</v>
      </c>
      <c r="P48" s="242"/>
      <c r="S48" s="242"/>
      <c r="T48" s="242"/>
      <c r="AA48" s="263"/>
      <c r="AB48" s="261"/>
    </row>
    <row r="49" spans="1:28">
      <c r="A49" s="261"/>
      <c r="B49" s="242"/>
      <c r="C49" s="242"/>
      <c r="D49" s="242">
        <v>1</v>
      </c>
      <c r="E49" s="242" t="s">
        <v>357</v>
      </c>
      <c r="F49" s="185" t="s">
        <v>358</v>
      </c>
      <c r="G49" s="242"/>
      <c r="H49" s="242"/>
      <c r="I49" s="242"/>
      <c r="J49" s="242"/>
      <c r="K49" s="242"/>
      <c r="L49" s="242"/>
      <c r="M49" s="242"/>
      <c r="N49" s="242"/>
      <c r="O49" s="185">
        <v>1</v>
      </c>
      <c r="P49" s="185" t="s">
        <v>357</v>
      </c>
      <c r="Q49" s="242" t="s">
        <v>359</v>
      </c>
      <c r="R49" s="242"/>
      <c r="S49" s="242"/>
      <c r="T49" s="242"/>
      <c r="AA49" s="263"/>
      <c r="AB49" s="261"/>
    </row>
    <row r="50" spans="1:28">
      <c r="A50" s="261"/>
      <c r="B50" s="242"/>
      <c r="C50" s="242"/>
      <c r="D50" s="242">
        <v>2</v>
      </c>
      <c r="E50" s="185" t="s">
        <v>357</v>
      </c>
      <c r="F50" s="242" t="s">
        <v>360</v>
      </c>
      <c r="G50" s="242"/>
      <c r="H50" s="242"/>
      <c r="I50" s="242"/>
      <c r="J50" s="242"/>
      <c r="K50" s="242"/>
      <c r="L50" s="242"/>
      <c r="M50" s="242"/>
      <c r="N50" s="242"/>
      <c r="O50" s="242">
        <v>2</v>
      </c>
      <c r="P50" s="185" t="s">
        <v>357</v>
      </c>
      <c r="Q50" s="242" t="s">
        <v>361</v>
      </c>
      <c r="R50" s="242"/>
      <c r="S50" s="242"/>
      <c r="T50" s="242"/>
      <c r="AA50" s="263"/>
      <c r="AB50" s="261"/>
    </row>
    <row r="51" spans="1:28">
      <c r="A51" s="261"/>
      <c r="B51" s="242"/>
      <c r="D51" s="242">
        <v>3</v>
      </c>
      <c r="E51" s="185" t="s">
        <v>357</v>
      </c>
      <c r="F51" s="242" t="s">
        <v>362</v>
      </c>
      <c r="G51" s="242"/>
      <c r="H51" s="242"/>
      <c r="I51" s="242"/>
      <c r="J51" s="242"/>
      <c r="K51" s="242"/>
      <c r="L51" s="242"/>
      <c r="M51" s="242"/>
      <c r="N51" s="242"/>
      <c r="O51" s="242">
        <v>3</v>
      </c>
      <c r="P51" s="185" t="s">
        <v>357</v>
      </c>
      <c r="Q51" s="185" t="s">
        <v>363</v>
      </c>
      <c r="AA51" s="263"/>
      <c r="AB51" s="261"/>
    </row>
    <row r="52" spans="1:28">
      <c r="A52" s="261"/>
      <c r="B52" s="242"/>
      <c r="C52" s="242"/>
      <c r="D52" s="242">
        <v>4</v>
      </c>
      <c r="E52" s="185" t="s">
        <v>357</v>
      </c>
      <c r="F52" s="242" t="s">
        <v>364</v>
      </c>
      <c r="G52" s="242"/>
      <c r="H52" s="242"/>
      <c r="I52" s="242"/>
      <c r="J52" s="242"/>
      <c r="K52" s="242"/>
      <c r="L52" s="242"/>
      <c r="M52" s="242"/>
      <c r="N52" s="242"/>
      <c r="O52" s="242"/>
      <c r="P52" s="242"/>
      <c r="Q52" s="242"/>
      <c r="R52" s="242"/>
      <c r="S52" s="242"/>
      <c r="T52" s="242"/>
      <c r="AA52" s="263"/>
      <c r="AB52" s="261"/>
    </row>
    <row r="53" spans="1:28">
      <c r="A53" s="261"/>
      <c r="B53" s="242"/>
      <c r="C53" s="242"/>
      <c r="D53" s="242"/>
      <c r="E53" s="242"/>
      <c r="G53" s="242"/>
      <c r="H53" s="242"/>
      <c r="I53" s="242"/>
      <c r="J53" s="242"/>
      <c r="K53" s="242"/>
      <c r="L53" s="242"/>
      <c r="M53" s="242"/>
      <c r="N53" s="242"/>
      <c r="O53" s="242"/>
      <c r="P53" s="242" t="s">
        <v>365</v>
      </c>
      <c r="Q53" s="242"/>
      <c r="R53" s="242"/>
      <c r="S53" s="242"/>
      <c r="T53" s="242"/>
      <c r="AA53" s="263"/>
      <c r="AB53" s="261"/>
    </row>
    <row r="54" spans="1:28">
      <c r="A54" s="401"/>
      <c r="B54" s="271"/>
      <c r="C54" s="271"/>
      <c r="D54" s="271"/>
      <c r="E54" s="271"/>
      <c r="F54" s="271"/>
      <c r="G54" s="271"/>
      <c r="H54" s="271"/>
      <c r="I54" s="271"/>
      <c r="J54" s="271"/>
      <c r="K54" s="271"/>
      <c r="L54" s="271"/>
      <c r="M54" s="271"/>
      <c r="N54" s="271"/>
      <c r="O54" s="271"/>
      <c r="P54" s="271"/>
      <c r="Q54" s="271"/>
      <c r="R54" s="271"/>
      <c r="S54" s="271"/>
      <c r="T54" s="271"/>
      <c r="U54" s="271"/>
      <c r="V54" s="336"/>
      <c r="W54" s="336"/>
      <c r="X54" s="336"/>
      <c r="Y54" s="336"/>
      <c r="Z54" s="336"/>
      <c r="AA54" s="269"/>
      <c r="AB54" s="261"/>
    </row>
    <row r="55" spans="1:28" ht="4.5" customHeight="1">
      <c r="B55" s="242"/>
      <c r="C55" s="242"/>
      <c r="D55" s="242"/>
      <c r="E55" s="242"/>
      <c r="F55" s="242"/>
      <c r="G55" s="242"/>
      <c r="H55" s="242"/>
      <c r="I55" s="242"/>
      <c r="J55" s="242"/>
      <c r="K55" s="242"/>
      <c r="L55" s="242"/>
      <c r="M55" s="242"/>
      <c r="N55" s="242"/>
      <c r="O55" s="242"/>
      <c r="P55" s="242"/>
      <c r="Q55" s="242"/>
      <c r="R55" s="242"/>
      <c r="S55" s="242"/>
      <c r="T55" s="242"/>
    </row>
    <row r="56" spans="1:28">
      <c r="B56" s="242" t="s">
        <v>366</v>
      </c>
      <c r="C56" s="242"/>
      <c r="D56" s="242"/>
      <c r="E56" s="242"/>
      <c r="F56" s="242"/>
      <c r="G56" s="242"/>
      <c r="H56" s="242"/>
      <c r="I56" s="242"/>
      <c r="J56" s="242"/>
      <c r="K56" s="242"/>
      <c r="L56" s="242"/>
      <c r="M56" s="242"/>
      <c r="N56" s="242"/>
      <c r="O56" s="242"/>
      <c r="P56" s="242"/>
      <c r="Q56" s="242"/>
      <c r="R56" s="242"/>
      <c r="S56" s="242"/>
      <c r="T56" s="242"/>
    </row>
    <row r="57" spans="1:28">
      <c r="B57" s="242" t="s">
        <v>367</v>
      </c>
      <c r="C57" s="242"/>
      <c r="D57" s="242"/>
      <c r="E57" s="242"/>
      <c r="F57" s="242"/>
      <c r="G57" s="242"/>
      <c r="H57" s="242"/>
      <c r="I57" s="242"/>
      <c r="J57" s="242"/>
      <c r="K57" s="242"/>
      <c r="L57" s="242"/>
      <c r="M57" s="242"/>
      <c r="N57" s="242"/>
      <c r="O57" s="242"/>
      <c r="P57" s="242"/>
      <c r="Q57" s="242"/>
      <c r="R57" s="242"/>
      <c r="S57" s="242"/>
      <c r="T57" s="280"/>
    </row>
    <row r="58" spans="1:28">
      <c r="B58" s="242"/>
      <c r="C58" s="242"/>
      <c r="D58" s="242"/>
      <c r="E58" s="242"/>
      <c r="F58" s="242"/>
      <c r="G58" s="242"/>
      <c r="H58" s="242"/>
      <c r="I58" s="242"/>
      <c r="J58" s="242"/>
      <c r="K58" s="242"/>
      <c r="L58" s="242"/>
      <c r="M58" s="242"/>
      <c r="N58" s="242"/>
      <c r="O58" s="242"/>
      <c r="P58" s="242"/>
      <c r="Q58" s="242"/>
      <c r="R58" s="242"/>
      <c r="S58" s="242"/>
      <c r="T58" s="242"/>
    </row>
    <row r="59" spans="1:28">
      <c r="B59" s="242" t="s">
        <v>368</v>
      </c>
      <c r="C59" s="242" t="s">
        <v>369</v>
      </c>
      <c r="D59" s="242"/>
      <c r="E59" s="242"/>
      <c r="F59" s="242"/>
      <c r="G59" s="242"/>
      <c r="H59" s="242"/>
      <c r="I59" s="242"/>
      <c r="J59" s="242"/>
      <c r="K59" s="242"/>
      <c r="L59" s="242"/>
      <c r="M59" s="242"/>
      <c r="N59" s="242"/>
      <c r="O59" s="242"/>
      <c r="P59" s="242"/>
      <c r="Q59" s="242"/>
      <c r="R59" s="242"/>
      <c r="S59" s="242"/>
      <c r="T59" s="242"/>
    </row>
    <row r="60" spans="1:28" ht="12" customHeight="1">
      <c r="B60" s="242"/>
      <c r="C60" s="242"/>
      <c r="D60" s="242"/>
      <c r="E60" s="242"/>
      <c r="F60" s="242"/>
      <c r="G60" s="242"/>
      <c r="H60" s="242"/>
      <c r="I60" s="242"/>
      <c r="J60" s="242"/>
      <c r="K60" s="242"/>
      <c r="L60" s="242"/>
      <c r="M60" s="242"/>
      <c r="N60" s="242"/>
      <c r="O60" s="242"/>
      <c r="P60" s="242"/>
      <c r="Q60" s="242"/>
      <c r="R60" s="242"/>
      <c r="S60" s="242"/>
      <c r="T60" s="242"/>
    </row>
    <row r="61" spans="1:28">
      <c r="B61" s="242"/>
      <c r="C61" s="242"/>
      <c r="D61" s="242"/>
      <c r="E61" s="242"/>
      <c r="F61" s="242"/>
      <c r="G61" s="242"/>
      <c r="H61" s="242"/>
      <c r="I61" s="242"/>
      <c r="J61" s="242"/>
      <c r="K61" s="242"/>
      <c r="L61" s="242"/>
      <c r="M61" s="242"/>
      <c r="N61" s="242"/>
      <c r="O61" s="242"/>
      <c r="P61" s="242"/>
      <c r="Q61" s="242"/>
      <c r="R61" s="242"/>
      <c r="S61" s="242"/>
      <c r="T61" s="242"/>
    </row>
    <row r="62" spans="1:28">
      <c r="B62" s="242"/>
      <c r="C62" s="242"/>
      <c r="D62" s="242"/>
      <c r="E62" s="242"/>
      <c r="F62" s="242"/>
      <c r="G62" s="242"/>
      <c r="H62" s="242"/>
      <c r="I62" s="242"/>
      <c r="J62" s="242"/>
      <c r="K62" s="242"/>
      <c r="L62" s="242"/>
      <c r="M62" s="242"/>
      <c r="N62" s="242"/>
      <c r="O62" s="242"/>
      <c r="P62" s="242"/>
      <c r="Q62" s="242"/>
      <c r="R62" s="242"/>
      <c r="S62" s="242"/>
      <c r="T62" s="242"/>
    </row>
    <row r="63" spans="1:28">
      <c r="B63" s="242"/>
      <c r="C63" s="242"/>
      <c r="D63" s="242"/>
      <c r="E63" s="242"/>
      <c r="F63" s="242"/>
      <c r="G63" s="242"/>
      <c r="H63" s="242"/>
      <c r="I63" s="242"/>
      <c r="J63" s="242"/>
      <c r="K63" s="242"/>
      <c r="L63" s="242"/>
      <c r="M63" s="242"/>
      <c r="N63" s="242"/>
      <c r="O63" s="242"/>
      <c r="P63" s="242"/>
      <c r="Q63" s="242"/>
      <c r="R63" s="242"/>
      <c r="S63" s="242"/>
      <c r="T63" s="242"/>
    </row>
    <row r="64" spans="1:28">
      <c r="B64" s="242"/>
      <c r="C64" s="242"/>
      <c r="D64" s="242"/>
      <c r="E64" s="242"/>
      <c r="F64" s="242"/>
      <c r="G64" s="242"/>
      <c r="H64" s="242"/>
      <c r="I64" s="242"/>
      <c r="J64" s="242"/>
      <c r="K64" s="242"/>
      <c r="L64" s="242"/>
      <c r="M64" s="242"/>
      <c r="N64" s="242"/>
      <c r="O64" s="242"/>
      <c r="P64" s="242"/>
      <c r="Q64" s="242"/>
      <c r="R64" s="242"/>
      <c r="S64" s="242"/>
    </row>
    <row r="65" spans="2:20">
      <c r="B65" s="242"/>
      <c r="C65" s="242"/>
      <c r="D65" s="242"/>
      <c r="E65" s="242"/>
      <c r="F65" s="242"/>
      <c r="G65" s="242"/>
      <c r="H65" s="242"/>
      <c r="I65" s="242"/>
      <c r="J65" s="242"/>
      <c r="K65" s="242"/>
      <c r="L65" s="242"/>
      <c r="M65" s="242"/>
      <c r="N65" s="242"/>
      <c r="O65" s="242"/>
      <c r="P65" s="242"/>
      <c r="Q65" s="242"/>
      <c r="R65" s="242"/>
      <c r="S65" s="242"/>
      <c r="T65" s="242"/>
    </row>
    <row r="66" spans="2:20">
      <c r="B66" s="242"/>
      <c r="C66" s="242"/>
      <c r="D66" s="242"/>
      <c r="E66" s="242"/>
      <c r="F66" s="242"/>
      <c r="G66" s="242"/>
      <c r="H66" s="242"/>
      <c r="I66" s="242"/>
      <c r="J66" s="242"/>
      <c r="K66" s="242"/>
      <c r="L66" s="242"/>
      <c r="M66" s="242"/>
      <c r="N66" s="242"/>
      <c r="O66" s="242"/>
      <c r="P66" s="242"/>
      <c r="Q66" s="242"/>
      <c r="R66" s="242"/>
      <c r="S66" s="242"/>
      <c r="T66" s="242"/>
    </row>
    <row r="67" spans="2:20">
      <c r="B67" s="242"/>
      <c r="C67" s="242"/>
      <c r="D67" s="242"/>
      <c r="E67" s="242"/>
      <c r="F67" s="242"/>
      <c r="G67" s="242"/>
      <c r="H67" s="242"/>
      <c r="I67" s="242"/>
      <c r="J67" s="242"/>
      <c r="K67" s="242"/>
      <c r="L67" s="242"/>
      <c r="M67" s="242"/>
      <c r="N67" s="242"/>
      <c r="O67" s="242"/>
      <c r="P67" s="242"/>
      <c r="Q67" s="242"/>
      <c r="R67" s="242"/>
      <c r="S67" s="242"/>
      <c r="T67" s="242"/>
    </row>
    <row r="68" spans="2:20">
      <c r="B68" s="242"/>
      <c r="C68" s="242"/>
      <c r="D68" s="242"/>
      <c r="E68" s="242"/>
      <c r="F68" s="242"/>
      <c r="G68" s="242"/>
      <c r="H68" s="242"/>
      <c r="I68" s="242"/>
      <c r="J68" s="242"/>
      <c r="K68" s="242"/>
      <c r="L68" s="242"/>
      <c r="M68" s="242"/>
      <c r="N68" s="242"/>
      <c r="O68" s="242"/>
      <c r="P68" s="242"/>
      <c r="Q68" s="242"/>
      <c r="R68" s="242"/>
      <c r="S68" s="242"/>
      <c r="T68" s="242"/>
    </row>
    <row r="69" spans="2:20">
      <c r="B69" s="242"/>
      <c r="C69" s="242"/>
      <c r="D69" s="242"/>
      <c r="E69" s="242"/>
      <c r="F69" s="242"/>
      <c r="G69" s="242"/>
      <c r="H69" s="242"/>
      <c r="I69" s="242"/>
      <c r="J69" s="242"/>
      <c r="K69" s="242"/>
      <c r="L69" s="242"/>
      <c r="M69" s="242"/>
      <c r="N69" s="242"/>
      <c r="O69" s="242"/>
      <c r="P69" s="242"/>
      <c r="Q69" s="242"/>
      <c r="R69" s="242"/>
      <c r="S69" s="242"/>
      <c r="T69" s="242"/>
    </row>
    <row r="70" spans="2:20">
      <c r="B70" s="242"/>
      <c r="C70" s="242"/>
      <c r="D70" s="242"/>
      <c r="E70" s="242"/>
      <c r="F70" s="242"/>
      <c r="G70" s="242"/>
      <c r="H70" s="242"/>
      <c r="I70" s="242"/>
      <c r="J70" s="242"/>
      <c r="K70" s="242"/>
      <c r="L70" s="242"/>
      <c r="M70" s="242"/>
      <c r="N70" s="242"/>
      <c r="O70" s="242"/>
      <c r="P70" s="242"/>
      <c r="Q70" s="242"/>
      <c r="R70" s="242"/>
      <c r="S70" s="242"/>
      <c r="T70" s="242"/>
    </row>
    <row r="71" spans="2:20">
      <c r="B71" s="242"/>
      <c r="C71" s="242"/>
      <c r="D71" s="242"/>
      <c r="E71" s="242"/>
      <c r="F71" s="242"/>
      <c r="G71" s="242"/>
      <c r="H71" s="242"/>
      <c r="I71" s="242"/>
      <c r="J71" s="242"/>
      <c r="K71" s="242"/>
      <c r="L71" s="242"/>
      <c r="M71" s="242"/>
      <c r="N71" s="242"/>
      <c r="O71" s="242"/>
      <c r="P71" s="242"/>
      <c r="Q71" s="242"/>
      <c r="R71" s="242"/>
      <c r="S71" s="242"/>
      <c r="T71" s="242"/>
    </row>
    <row r="72" spans="2:20">
      <c r="B72" s="242"/>
      <c r="C72" s="242"/>
      <c r="D72" s="242"/>
      <c r="E72" s="242"/>
      <c r="F72" s="242"/>
      <c r="G72" s="242"/>
      <c r="H72" s="242"/>
      <c r="I72" s="242"/>
      <c r="J72" s="242"/>
      <c r="K72" s="242"/>
      <c r="L72" s="242"/>
      <c r="M72" s="242"/>
      <c r="N72" s="242"/>
      <c r="O72" s="242"/>
      <c r="P72" s="242"/>
      <c r="Q72" s="242"/>
      <c r="R72" s="242"/>
      <c r="S72" s="242"/>
      <c r="T72" s="242"/>
    </row>
    <row r="73" spans="2:20">
      <c r="B73" s="242"/>
      <c r="C73" s="242"/>
      <c r="D73" s="242"/>
      <c r="E73" s="242"/>
      <c r="F73" s="242"/>
      <c r="G73" s="242"/>
      <c r="H73" s="242"/>
      <c r="I73" s="242"/>
      <c r="J73" s="242"/>
      <c r="K73" s="242"/>
      <c r="L73" s="242"/>
      <c r="M73" s="242"/>
      <c r="N73" s="242"/>
      <c r="O73" s="242"/>
      <c r="P73" s="242"/>
      <c r="Q73" s="242"/>
      <c r="R73" s="242"/>
      <c r="S73" s="242"/>
      <c r="T73" s="242"/>
    </row>
    <row r="74" spans="2:20">
      <c r="B74" s="242"/>
      <c r="C74" s="242"/>
      <c r="D74" s="242"/>
      <c r="E74" s="242"/>
      <c r="F74" s="242"/>
      <c r="G74" s="242"/>
      <c r="H74" s="242"/>
      <c r="I74" s="242"/>
      <c r="J74" s="242"/>
      <c r="K74" s="242"/>
      <c r="L74" s="242"/>
      <c r="M74" s="242"/>
      <c r="N74" s="242"/>
      <c r="O74" s="242"/>
      <c r="P74" s="242"/>
      <c r="Q74" s="242"/>
      <c r="R74" s="242"/>
      <c r="S74" s="242"/>
      <c r="T74" s="242"/>
    </row>
    <row r="75" spans="2:20">
      <c r="B75" s="242"/>
      <c r="C75" s="242"/>
      <c r="D75" s="242"/>
      <c r="E75" s="242"/>
      <c r="F75" s="242"/>
      <c r="G75" s="242"/>
      <c r="H75" s="242"/>
      <c r="I75" s="242"/>
      <c r="J75" s="242"/>
      <c r="K75" s="242"/>
      <c r="L75" s="242"/>
      <c r="M75" s="242"/>
      <c r="N75" s="242"/>
      <c r="O75" s="242"/>
      <c r="P75" s="242"/>
      <c r="Q75" s="242"/>
      <c r="R75" s="242"/>
      <c r="S75" s="242"/>
      <c r="T75" s="242"/>
    </row>
    <row r="76" spans="2:20">
      <c r="B76" s="242"/>
      <c r="C76" s="242"/>
      <c r="D76" s="242"/>
      <c r="E76" s="242"/>
      <c r="F76" s="242"/>
      <c r="G76" s="242"/>
      <c r="H76" s="242"/>
      <c r="I76" s="242"/>
      <c r="J76" s="242"/>
      <c r="K76" s="242"/>
      <c r="L76" s="242"/>
      <c r="M76" s="242"/>
      <c r="N76" s="242"/>
      <c r="O76" s="242"/>
      <c r="P76" s="242"/>
      <c r="Q76" s="242"/>
      <c r="R76" s="242"/>
      <c r="S76" s="242"/>
      <c r="T76" s="242"/>
    </row>
    <row r="77" spans="2:20">
      <c r="B77" s="242"/>
      <c r="C77" s="242"/>
      <c r="D77" s="242"/>
      <c r="E77" s="242"/>
      <c r="F77" s="242"/>
      <c r="G77" s="242"/>
      <c r="H77" s="242"/>
      <c r="I77" s="242"/>
      <c r="J77" s="242"/>
      <c r="K77" s="242"/>
      <c r="L77" s="242"/>
      <c r="M77" s="242"/>
      <c r="N77" s="242"/>
      <c r="O77" s="242"/>
      <c r="P77" s="242"/>
      <c r="Q77" s="242"/>
      <c r="R77" s="242"/>
      <c r="S77" s="242"/>
      <c r="T77" s="242"/>
    </row>
    <row r="78" spans="2:20">
      <c r="B78" s="242"/>
      <c r="C78" s="242"/>
      <c r="D78" s="242"/>
      <c r="E78" s="242"/>
      <c r="F78" s="242"/>
      <c r="G78" s="242"/>
      <c r="H78" s="242"/>
      <c r="I78" s="242"/>
      <c r="J78" s="242"/>
      <c r="K78" s="242"/>
      <c r="L78" s="242"/>
      <c r="M78" s="242"/>
      <c r="N78" s="242"/>
      <c r="O78" s="242"/>
      <c r="P78" s="242"/>
      <c r="Q78" s="242"/>
      <c r="R78" s="242"/>
      <c r="S78" s="242"/>
      <c r="T78" s="242"/>
    </row>
    <row r="79" spans="2:20">
      <c r="B79" s="242"/>
      <c r="C79" s="242"/>
      <c r="D79" s="242"/>
      <c r="E79" s="242"/>
      <c r="F79" s="242"/>
      <c r="G79" s="242"/>
      <c r="H79" s="242"/>
      <c r="I79" s="242"/>
      <c r="J79" s="242"/>
      <c r="K79" s="242"/>
      <c r="L79" s="242"/>
      <c r="M79" s="242"/>
      <c r="N79" s="242"/>
      <c r="O79" s="242"/>
      <c r="P79" s="242"/>
      <c r="Q79" s="242"/>
      <c r="R79" s="242"/>
      <c r="S79" s="242"/>
      <c r="T79" s="242"/>
    </row>
    <row r="80" spans="2:20">
      <c r="B80" s="242"/>
      <c r="C80" s="242"/>
      <c r="D80" s="242"/>
      <c r="E80" s="242"/>
      <c r="F80" s="242"/>
      <c r="G80" s="242"/>
      <c r="H80" s="242"/>
      <c r="I80" s="242"/>
      <c r="J80" s="242"/>
      <c r="K80" s="242"/>
      <c r="L80" s="242"/>
      <c r="M80" s="242"/>
      <c r="N80" s="242"/>
      <c r="O80" s="242"/>
      <c r="P80" s="242"/>
      <c r="Q80" s="242"/>
      <c r="R80" s="242"/>
      <c r="S80" s="242"/>
      <c r="T80" s="242"/>
    </row>
    <row r="81" spans="2:20">
      <c r="B81" s="242"/>
      <c r="C81" s="242"/>
      <c r="D81" s="242"/>
      <c r="E81" s="242"/>
      <c r="F81" s="242"/>
      <c r="G81" s="242"/>
      <c r="H81" s="242"/>
      <c r="I81" s="242"/>
      <c r="J81" s="242"/>
      <c r="K81" s="242"/>
      <c r="L81" s="242"/>
      <c r="M81" s="242"/>
      <c r="N81" s="242"/>
      <c r="O81" s="242"/>
      <c r="P81" s="242"/>
      <c r="Q81" s="242"/>
      <c r="R81" s="242"/>
      <c r="S81" s="242"/>
      <c r="T81" s="242"/>
    </row>
    <row r="82" spans="2:20">
      <c r="B82" s="242"/>
      <c r="C82" s="242"/>
      <c r="D82" s="242"/>
      <c r="E82" s="242"/>
      <c r="F82" s="242"/>
      <c r="G82" s="242"/>
      <c r="H82" s="242"/>
      <c r="I82" s="242"/>
      <c r="J82" s="242"/>
      <c r="K82" s="242"/>
      <c r="L82" s="242"/>
      <c r="M82" s="242"/>
      <c r="N82" s="242"/>
      <c r="O82" s="242"/>
      <c r="P82" s="242"/>
      <c r="Q82" s="242"/>
      <c r="R82" s="242"/>
      <c r="S82" s="242"/>
      <c r="T82" s="242"/>
    </row>
  </sheetData>
  <dataConsolidate/>
  <mergeCells count="124">
    <mergeCell ref="U40:AA40"/>
    <mergeCell ref="Q38:Q40"/>
    <mergeCell ref="U44:AA44"/>
    <mergeCell ref="K45:P45"/>
    <mergeCell ref="U45:AA45"/>
    <mergeCell ref="K46:P46"/>
    <mergeCell ref="U46:AA46"/>
    <mergeCell ref="A44:B46"/>
    <mergeCell ref="C44:D46"/>
    <mergeCell ref="E44:F46"/>
    <mergeCell ref="G44:G46"/>
    <mergeCell ref="K44:P44"/>
    <mergeCell ref="Q44:Q46"/>
    <mergeCell ref="U33:AA33"/>
    <mergeCell ref="K34:P34"/>
    <mergeCell ref="U34:AA34"/>
    <mergeCell ref="Q32:Q34"/>
    <mergeCell ref="B41:B43"/>
    <mergeCell ref="C41:D43"/>
    <mergeCell ref="E41:F43"/>
    <mergeCell ref="G41:G43"/>
    <mergeCell ref="K41:P41"/>
    <mergeCell ref="B38:B40"/>
    <mergeCell ref="C38:D40"/>
    <mergeCell ref="E38:F40"/>
    <mergeCell ref="G38:G40"/>
    <mergeCell ref="K38:P38"/>
    <mergeCell ref="Q41:Q43"/>
    <mergeCell ref="U41:AA41"/>
    <mergeCell ref="K42:P42"/>
    <mergeCell ref="U42:AA42"/>
    <mergeCell ref="K43:P43"/>
    <mergeCell ref="U43:AA43"/>
    <mergeCell ref="U38:AA38"/>
    <mergeCell ref="K39:P39"/>
    <mergeCell ref="U39:AA39"/>
    <mergeCell ref="K40:P40"/>
    <mergeCell ref="U26:AA26"/>
    <mergeCell ref="K27:P27"/>
    <mergeCell ref="U27:AA27"/>
    <mergeCell ref="K28:P28"/>
    <mergeCell ref="U28:AA28"/>
    <mergeCell ref="Q26:Q28"/>
    <mergeCell ref="B35:B37"/>
    <mergeCell ref="C35:D37"/>
    <mergeCell ref="E35:F37"/>
    <mergeCell ref="G35:G37"/>
    <mergeCell ref="K35:P35"/>
    <mergeCell ref="B32:B34"/>
    <mergeCell ref="C32:D34"/>
    <mergeCell ref="E32:F34"/>
    <mergeCell ref="G32:G34"/>
    <mergeCell ref="K32:P32"/>
    <mergeCell ref="Q35:Q37"/>
    <mergeCell ref="U35:AA35"/>
    <mergeCell ref="K36:P36"/>
    <mergeCell ref="U36:AA36"/>
    <mergeCell ref="K37:P37"/>
    <mergeCell ref="U37:AA37"/>
    <mergeCell ref="U32:AA32"/>
    <mergeCell ref="K33:P33"/>
    <mergeCell ref="K25:P25"/>
    <mergeCell ref="U25:AA25"/>
    <mergeCell ref="U20:AA20"/>
    <mergeCell ref="K21:P21"/>
    <mergeCell ref="U21:AA21"/>
    <mergeCell ref="K22:P22"/>
    <mergeCell ref="U22:AA22"/>
    <mergeCell ref="Q20:Q22"/>
    <mergeCell ref="B29:B31"/>
    <mergeCell ref="C29:D31"/>
    <mergeCell ref="E29:F31"/>
    <mergeCell ref="G29:G31"/>
    <mergeCell ref="K29:P29"/>
    <mergeCell ref="B26:B28"/>
    <mergeCell ref="C26:D28"/>
    <mergeCell ref="E26:F28"/>
    <mergeCell ref="G26:G28"/>
    <mergeCell ref="K26:P26"/>
    <mergeCell ref="Q29:Q31"/>
    <mergeCell ref="U29:AA29"/>
    <mergeCell ref="K30:P30"/>
    <mergeCell ref="U30:AA30"/>
    <mergeCell ref="K31:P31"/>
    <mergeCell ref="U31:AA31"/>
    <mergeCell ref="A16:B16"/>
    <mergeCell ref="C16:D16"/>
    <mergeCell ref="E16:F16"/>
    <mergeCell ref="H16:P16"/>
    <mergeCell ref="R16:AA16"/>
    <mergeCell ref="A17:A43"/>
    <mergeCell ref="B17:B19"/>
    <mergeCell ref="C17:D19"/>
    <mergeCell ref="E17:F19"/>
    <mergeCell ref="G17:G19"/>
    <mergeCell ref="B23:B25"/>
    <mergeCell ref="C23:D25"/>
    <mergeCell ref="E23:F25"/>
    <mergeCell ref="G23:G25"/>
    <mergeCell ref="K23:P23"/>
    <mergeCell ref="B20:B22"/>
    <mergeCell ref="C20:D22"/>
    <mergeCell ref="E20:F22"/>
    <mergeCell ref="G20:G22"/>
    <mergeCell ref="K20:P20"/>
    <mergeCell ref="Q23:Q25"/>
    <mergeCell ref="U23:AA23"/>
    <mergeCell ref="K24:P24"/>
    <mergeCell ref="U24:AA24"/>
    <mergeCell ref="O2:Q2"/>
    <mergeCell ref="O4:Q4"/>
    <mergeCell ref="R5:W5"/>
    <mergeCell ref="M8:Z8"/>
    <mergeCell ref="C12:D12"/>
    <mergeCell ref="E12:Z12"/>
    <mergeCell ref="K17:P17"/>
    <mergeCell ref="Q17:Q19"/>
    <mergeCell ref="U17:AA17"/>
    <mergeCell ref="K18:P18"/>
    <mergeCell ref="U18:AA18"/>
    <mergeCell ref="K19:P19"/>
    <mergeCell ref="U19:AA19"/>
    <mergeCell ref="R6:W6"/>
    <mergeCell ref="R7:W7"/>
  </mergeCells>
  <phoneticPr fontId="5"/>
  <printOptions horizontalCentered="1" verticalCentered="1"/>
  <pageMargins left="0.74803149606299213" right="0.55118110236220474" top="0.78740157480314965" bottom="0.78740157480314965" header="0.51181102362204722" footer="0.51181102362204722"/>
  <pageSetup paperSize="9" scale="95" orientation="portrait" blackAndWhite="1"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theme="4" tint="0.59999389629810485"/>
  </sheetPr>
  <dimension ref="A1:U92"/>
  <sheetViews>
    <sheetView zoomScaleNormal="100" workbookViewId="0">
      <selection activeCell="F9" sqref="F9:N9"/>
    </sheetView>
  </sheetViews>
  <sheetFormatPr defaultColWidth="9" defaultRowHeight="13.5"/>
  <cols>
    <col min="1" max="1" width="1.5" style="185" customWidth="1"/>
    <col min="2" max="2" width="4" style="185" customWidth="1"/>
    <col min="3" max="3" width="3" style="185" customWidth="1"/>
    <col min="4" max="4" width="10.125" style="185" customWidth="1"/>
    <col min="5" max="5" width="1.375" style="185" customWidth="1"/>
    <col min="6" max="6" width="8.375" style="185" customWidth="1"/>
    <col min="7" max="7" width="2" style="185" customWidth="1"/>
    <col min="8" max="10" width="9" style="185"/>
    <col min="11" max="11" width="23.75" style="185" customWidth="1"/>
    <col min="12" max="14" width="1.75" style="185" customWidth="1"/>
    <col min="15" max="15" width="2" style="185" customWidth="1"/>
    <col min="16" max="16" width="30.75" style="404" customWidth="1"/>
    <col min="17" max="16384" width="9" style="185"/>
  </cols>
  <sheetData>
    <row r="1" spans="1:21" ht="18.75">
      <c r="A1" s="402"/>
      <c r="B1" s="242"/>
      <c r="C1" s="242"/>
      <c r="D1" s="242"/>
      <c r="E1" s="242"/>
      <c r="F1" s="242"/>
      <c r="G1" s="242"/>
      <c r="H1" s="242"/>
      <c r="I1" s="242"/>
      <c r="J1" s="242"/>
      <c r="K1" s="242"/>
      <c r="L1" s="242"/>
      <c r="M1" s="242"/>
      <c r="N1" s="242"/>
      <c r="O1" s="242"/>
      <c r="P1" s="403"/>
      <c r="Q1" s="242"/>
      <c r="R1" s="242"/>
      <c r="S1" s="242"/>
      <c r="T1" s="242"/>
      <c r="U1" s="242"/>
    </row>
    <row r="2" spans="1:21" ht="18.75" customHeight="1">
      <c r="A2" s="1574" t="s">
        <v>358</v>
      </c>
      <c r="B2" s="1574"/>
      <c r="C2" s="1574"/>
      <c r="D2" s="1574"/>
      <c r="E2" s="1574"/>
      <c r="F2" s="1574"/>
      <c r="G2" s="1574"/>
      <c r="H2" s="1574"/>
      <c r="I2" s="1574"/>
      <c r="J2" s="1574"/>
      <c r="K2" s="1574"/>
      <c r="L2" s="1574"/>
      <c r="M2" s="1574"/>
      <c r="N2" s="1574"/>
      <c r="O2" s="1574"/>
      <c r="P2" s="403" t="s">
        <v>370</v>
      </c>
      <c r="Q2" s="242"/>
      <c r="R2" s="242"/>
      <c r="S2" s="242"/>
      <c r="T2" s="242"/>
      <c r="U2" s="242"/>
    </row>
    <row r="3" spans="1:21">
      <c r="A3" s="242"/>
      <c r="B3" s="242"/>
      <c r="C3" s="242"/>
      <c r="D3" s="242"/>
      <c r="E3" s="242"/>
      <c r="F3" s="242"/>
      <c r="G3" s="242"/>
      <c r="H3" s="242"/>
      <c r="I3" s="242"/>
      <c r="J3" s="242"/>
      <c r="K3" s="242"/>
      <c r="L3" s="242"/>
      <c r="M3" s="242"/>
      <c r="N3" s="242"/>
      <c r="O3" s="242"/>
      <c r="P3" s="403"/>
      <c r="Q3" s="242"/>
      <c r="R3" s="242"/>
      <c r="S3" s="242"/>
      <c r="T3" s="242"/>
      <c r="U3" s="242"/>
    </row>
    <row r="4" spans="1:21" ht="13.5" customHeight="1">
      <c r="A4" s="242"/>
      <c r="B4" s="271" t="s">
        <v>323</v>
      </c>
      <c r="C4" s="271"/>
      <c r="D4" s="271"/>
      <c r="E4" s="288"/>
      <c r="F4" s="1575" t="s">
        <v>371</v>
      </c>
      <c r="G4" s="1575"/>
      <c r="H4" s="1575"/>
      <c r="I4" s="1575"/>
      <c r="J4" s="1575"/>
      <c r="K4" s="1575"/>
      <c r="L4" s="1575"/>
      <c r="M4" s="1575"/>
      <c r="N4" s="1575"/>
      <c r="O4" s="144"/>
      <c r="P4" s="144" t="s">
        <v>372</v>
      </c>
      <c r="Q4" s="403"/>
      <c r="R4" s="242"/>
      <c r="S4" s="242"/>
      <c r="T4" s="242"/>
      <c r="U4" s="242"/>
    </row>
    <row r="5" spans="1:21" ht="14.25" customHeight="1">
      <c r="A5" s="242"/>
      <c r="B5" s="242"/>
      <c r="C5" s="242"/>
      <c r="D5" s="242"/>
      <c r="E5" s="242"/>
      <c r="F5" s="242"/>
      <c r="G5" s="242"/>
      <c r="H5" s="242"/>
      <c r="I5" s="242"/>
      <c r="J5" s="242"/>
      <c r="K5" s="242"/>
      <c r="L5" s="242"/>
      <c r="M5" s="242"/>
      <c r="N5" s="242"/>
      <c r="O5" s="242"/>
      <c r="Q5" s="242"/>
      <c r="R5" s="242"/>
      <c r="S5" s="242"/>
      <c r="T5" s="242"/>
      <c r="U5" s="242"/>
    </row>
    <row r="6" spans="1:21">
      <c r="A6" s="242"/>
      <c r="B6" s="242"/>
      <c r="C6" s="242"/>
      <c r="D6" s="242"/>
      <c r="E6" s="242"/>
      <c r="F6" s="242"/>
      <c r="G6" s="242"/>
      <c r="H6" s="242"/>
      <c r="I6" s="242"/>
      <c r="J6" s="242"/>
      <c r="K6" s="242"/>
      <c r="L6" s="242"/>
      <c r="M6" s="242"/>
      <c r="N6" s="242"/>
      <c r="O6" s="242"/>
      <c r="P6" s="403"/>
      <c r="Q6" s="242"/>
      <c r="R6" s="242"/>
      <c r="S6" s="242"/>
      <c r="T6" s="242"/>
      <c r="U6" s="242"/>
    </row>
    <row r="7" spans="1:21">
      <c r="A7" s="242"/>
      <c r="B7" s="242"/>
      <c r="C7" s="242" t="s">
        <v>373</v>
      </c>
      <c r="D7" s="242"/>
      <c r="E7" s="242"/>
      <c r="F7" s="242"/>
      <c r="G7" s="242"/>
      <c r="H7" s="242"/>
      <c r="I7" s="242"/>
      <c r="J7" s="242"/>
      <c r="K7" s="242"/>
      <c r="L7" s="242"/>
      <c r="M7" s="242"/>
      <c r="N7" s="242"/>
      <c r="O7" s="242"/>
      <c r="P7" s="403"/>
      <c r="Q7" s="242"/>
      <c r="R7" s="242"/>
      <c r="S7" s="242"/>
      <c r="T7" s="242"/>
    </row>
    <row r="8" spans="1:21" ht="27" customHeight="1">
      <c r="A8" s="242"/>
      <c r="B8" s="242"/>
      <c r="C8" s="405" t="s">
        <v>374</v>
      </c>
      <c r="D8" s="406"/>
      <c r="E8" s="406"/>
      <c r="F8" s="1291" t="str">
        <f>基本入力情報!C14</f>
        <v xml:space="preserve">●●●●学校フェンス改修その他工事  </v>
      </c>
      <c r="G8" s="1291"/>
      <c r="H8" s="1291"/>
      <c r="I8" s="1291"/>
      <c r="J8" s="1291"/>
      <c r="K8" s="1291"/>
      <c r="L8" s="1291"/>
      <c r="M8" s="1291"/>
      <c r="N8" s="1292"/>
      <c r="O8" s="190"/>
      <c r="Q8" s="242"/>
      <c r="R8" s="242"/>
      <c r="S8" s="242"/>
      <c r="T8" s="242"/>
      <c r="U8" s="242"/>
    </row>
    <row r="9" spans="1:21" ht="27" customHeight="1">
      <c r="A9" s="242"/>
      <c r="B9" s="242"/>
      <c r="C9" s="407" t="s">
        <v>375</v>
      </c>
      <c r="D9" s="408"/>
      <c r="E9" s="408"/>
      <c r="F9" s="1576" t="str">
        <f>基本入力情報!C16</f>
        <v>横浜市金沢区二丁目２５番地４</v>
      </c>
      <c r="G9" s="1576"/>
      <c r="H9" s="1576"/>
      <c r="I9" s="1576"/>
      <c r="J9" s="1576"/>
      <c r="K9" s="1576"/>
      <c r="L9" s="1576"/>
      <c r="M9" s="1576"/>
      <c r="N9" s="1577"/>
      <c r="O9" s="190"/>
      <c r="P9" s="403" t="s">
        <v>376</v>
      </c>
      <c r="Q9" s="242"/>
      <c r="R9" s="242"/>
      <c r="S9" s="242"/>
      <c r="T9" s="242"/>
      <c r="U9" s="242"/>
    </row>
    <row r="10" spans="1:21">
      <c r="A10" s="242"/>
      <c r="B10" s="242"/>
      <c r="C10" s="242"/>
      <c r="D10" s="242"/>
      <c r="E10" s="242"/>
      <c r="F10" s="242"/>
      <c r="G10" s="242"/>
      <c r="H10" s="242"/>
      <c r="I10" s="242"/>
      <c r="J10" s="242"/>
      <c r="K10" s="242"/>
      <c r="L10" s="242"/>
      <c r="M10" s="242"/>
      <c r="N10" s="242"/>
      <c r="O10" s="242"/>
      <c r="P10" s="403"/>
      <c r="Q10" s="242"/>
      <c r="R10" s="242"/>
      <c r="S10" s="242"/>
      <c r="T10" s="242"/>
    </row>
    <row r="11" spans="1:21">
      <c r="A11" s="242"/>
      <c r="B11" s="242"/>
      <c r="C11" s="242"/>
      <c r="D11" s="242"/>
      <c r="E11" s="242"/>
      <c r="F11" s="242"/>
      <c r="G11" s="242"/>
      <c r="H11" s="242"/>
      <c r="I11" s="242"/>
      <c r="J11" s="242"/>
      <c r="K11" s="242"/>
      <c r="L11" s="242"/>
      <c r="M11" s="242"/>
      <c r="N11" s="242"/>
      <c r="O11" s="242"/>
      <c r="P11" s="403"/>
      <c r="Q11" s="242"/>
      <c r="R11" s="242"/>
      <c r="S11" s="242"/>
      <c r="T11" s="242"/>
    </row>
    <row r="12" spans="1:21">
      <c r="A12" s="242"/>
      <c r="B12" s="242"/>
      <c r="C12" s="242"/>
      <c r="D12" s="242"/>
      <c r="E12" s="242"/>
      <c r="F12" s="242"/>
      <c r="G12" s="242"/>
      <c r="H12" s="242"/>
      <c r="I12" s="242"/>
      <c r="J12" s="242"/>
      <c r="K12" s="242"/>
      <c r="L12" s="242"/>
      <c r="M12" s="242"/>
      <c r="N12" s="242"/>
      <c r="O12" s="242"/>
      <c r="P12" s="403"/>
      <c r="Q12" s="242"/>
      <c r="R12" s="242"/>
      <c r="S12" s="242"/>
      <c r="T12" s="242"/>
    </row>
    <row r="13" spans="1:21">
      <c r="A13" s="242"/>
      <c r="B13" s="242"/>
      <c r="C13" s="242"/>
      <c r="D13" s="242"/>
      <c r="E13" s="242"/>
      <c r="F13" s="242"/>
      <c r="G13" s="242"/>
      <c r="H13" s="242"/>
      <c r="I13" s="242"/>
      <c r="J13" s="242"/>
      <c r="K13" s="242"/>
      <c r="L13" s="242"/>
      <c r="M13" s="242"/>
      <c r="N13" s="242"/>
      <c r="O13" s="242"/>
      <c r="P13" s="403"/>
      <c r="Q13" s="242"/>
      <c r="R13" s="242"/>
      <c r="S13" s="242"/>
      <c r="T13" s="242"/>
    </row>
    <row r="14" spans="1:21">
      <c r="A14" s="242"/>
      <c r="B14" s="242"/>
      <c r="C14" s="242"/>
      <c r="D14" s="242"/>
      <c r="E14" s="242"/>
      <c r="F14" s="242"/>
      <c r="G14" s="242"/>
      <c r="H14" s="242"/>
      <c r="I14" s="242"/>
      <c r="J14" s="242"/>
      <c r="K14" s="242"/>
      <c r="L14" s="242"/>
      <c r="M14" s="242"/>
      <c r="N14" s="242"/>
      <c r="O14" s="242"/>
      <c r="P14" s="403"/>
      <c r="Q14" s="242"/>
      <c r="R14" s="242"/>
      <c r="S14" s="242"/>
      <c r="T14" s="242"/>
    </row>
    <row r="15" spans="1:21">
      <c r="A15" s="242"/>
      <c r="B15" s="242"/>
      <c r="C15" s="242"/>
      <c r="D15" s="242"/>
      <c r="E15" s="242"/>
      <c r="F15" s="242"/>
      <c r="G15" s="242"/>
      <c r="H15" s="242"/>
      <c r="I15" s="242"/>
      <c r="J15" s="242"/>
      <c r="K15" s="242"/>
      <c r="L15" s="242"/>
      <c r="M15" s="242"/>
      <c r="N15" s="242"/>
      <c r="O15" s="242"/>
      <c r="P15" s="403"/>
      <c r="Q15" s="242"/>
      <c r="R15" s="242"/>
      <c r="S15" s="242"/>
      <c r="T15" s="242"/>
    </row>
    <row r="16" spans="1:21">
      <c r="A16" s="242"/>
      <c r="B16" s="242"/>
      <c r="C16" s="242"/>
      <c r="D16" s="242"/>
      <c r="E16" s="242"/>
      <c r="F16" s="242"/>
      <c r="G16" s="242"/>
      <c r="H16" s="242"/>
      <c r="I16" s="242"/>
      <c r="J16" s="242"/>
      <c r="K16" s="242"/>
      <c r="L16" s="242"/>
      <c r="M16" s="242"/>
      <c r="N16" s="242"/>
      <c r="O16" s="242"/>
      <c r="P16" s="403"/>
      <c r="Q16" s="242"/>
      <c r="R16" s="242"/>
      <c r="S16" s="242"/>
      <c r="T16" s="242"/>
    </row>
    <row r="17" spans="1:20">
      <c r="A17" s="242"/>
      <c r="B17" s="242"/>
      <c r="C17" s="242"/>
      <c r="D17" s="242"/>
      <c r="E17" s="242"/>
      <c r="F17" s="242"/>
      <c r="G17" s="242"/>
      <c r="H17" s="242"/>
      <c r="I17" s="242"/>
      <c r="J17" s="242"/>
      <c r="K17" s="242"/>
      <c r="L17" s="242"/>
      <c r="M17" s="242"/>
      <c r="N17" s="242"/>
      <c r="O17" s="242"/>
      <c r="P17" s="403"/>
      <c r="Q17" s="242"/>
      <c r="R17" s="242"/>
      <c r="S17" s="242"/>
      <c r="T17" s="242"/>
    </row>
    <row r="18" spans="1:20">
      <c r="A18" s="242"/>
      <c r="B18" s="242"/>
      <c r="C18" s="242"/>
      <c r="D18" s="242"/>
      <c r="E18" s="242"/>
      <c r="F18" s="242"/>
      <c r="G18" s="242"/>
      <c r="H18" s="242"/>
      <c r="I18" s="242"/>
      <c r="J18" s="242"/>
      <c r="K18" s="242"/>
      <c r="L18" s="242"/>
      <c r="M18" s="242"/>
      <c r="N18" s="242"/>
      <c r="O18" s="242"/>
      <c r="P18" s="403"/>
      <c r="Q18" s="242"/>
      <c r="R18" s="242"/>
      <c r="S18" s="242"/>
      <c r="T18" s="242"/>
    </row>
    <row r="19" spans="1:20">
      <c r="A19" s="242"/>
      <c r="B19" s="242"/>
      <c r="C19" s="242" t="s">
        <v>377</v>
      </c>
      <c r="D19" s="242"/>
      <c r="E19" s="242"/>
      <c r="F19" s="242"/>
      <c r="G19" s="242"/>
      <c r="H19" s="242"/>
      <c r="I19" s="242"/>
      <c r="J19" s="242"/>
      <c r="K19" s="242"/>
      <c r="L19" s="242"/>
      <c r="M19" s="242"/>
      <c r="N19" s="242"/>
      <c r="O19" s="242"/>
      <c r="P19" s="403"/>
      <c r="Q19" s="242"/>
      <c r="R19" s="242"/>
      <c r="S19" s="242"/>
      <c r="T19" s="242"/>
    </row>
    <row r="20" spans="1:20" ht="27" customHeight="1">
      <c r="A20" s="242"/>
      <c r="B20" s="242"/>
      <c r="C20" s="405" t="s">
        <v>378</v>
      </c>
      <c r="D20" s="409"/>
      <c r="E20" s="406" t="s">
        <v>379</v>
      </c>
      <c r="F20" s="406"/>
      <c r="G20" s="273"/>
      <c r="H20" s="273"/>
      <c r="I20" s="273"/>
      <c r="J20" s="273"/>
      <c r="K20" s="273"/>
      <c r="L20" s="273"/>
      <c r="M20" s="273"/>
      <c r="N20" s="410"/>
      <c r="O20" s="242"/>
      <c r="P20" s="403" t="s">
        <v>380</v>
      </c>
      <c r="Q20" s="242"/>
      <c r="R20" s="242"/>
      <c r="S20" s="242"/>
      <c r="T20" s="242"/>
    </row>
    <row r="21" spans="1:20" ht="27" customHeight="1">
      <c r="A21" s="242"/>
      <c r="B21" s="242"/>
      <c r="C21" s="405" t="s">
        <v>381</v>
      </c>
      <c r="D21" s="409"/>
      <c r="E21" s="406" t="s">
        <v>382</v>
      </c>
      <c r="F21" s="406"/>
      <c r="G21" s="273"/>
      <c r="H21" s="273"/>
      <c r="I21" s="273"/>
      <c r="J21" s="273"/>
      <c r="K21" s="273"/>
      <c r="L21" s="273"/>
      <c r="M21" s="273"/>
      <c r="N21" s="410"/>
      <c r="O21" s="242"/>
      <c r="P21" s="403" t="s">
        <v>383</v>
      </c>
      <c r="Q21" s="242"/>
      <c r="R21" s="242"/>
      <c r="S21" s="242"/>
      <c r="T21" s="242"/>
    </row>
    <row r="22" spans="1:20">
      <c r="A22" s="242"/>
      <c r="B22" s="242"/>
      <c r="C22" s="242"/>
      <c r="D22" s="242"/>
      <c r="E22" s="242"/>
      <c r="F22" s="242"/>
      <c r="G22" s="242"/>
      <c r="H22" s="242"/>
      <c r="I22" s="242"/>
      <c r="J22" s="242"/>
      <c r="K22" s="242"/>
      <c r="L22" s="242"/>
      <c r="M22" s="242"/>
      <c r="N22" s="242"/>
      <c r="O22" s="242"/>
      <c r="P22" s="403"/>
      <c r="Q22" s="242"/>
      <c r="R22" s="242"/>
      <c r="S22" s="242"/>
      <c r="T22" s="242"/>
    </row>
    <row r="23" spans="1:20">
      <c r="A23" s="242"/>
      <c r="B23" s="242"/>
      <c r="C23" s="242"/>
      <c r="D23" s="242"/>
      <c r="E23" s="242"/>
      <c r="F23" s="242"/>
      <c r="G23" s="242"/>
      <c r="H23" s="242"/>
      <c r="I23" s="242"/>
      <c r="J23" s="242"/>
      <c r="K23" s="242"/>
      <c r="L23" s="242"/>
      <c r="M23" s="242"/>
      <c r="N23" s="242"/>
      <c r="O23" s="242"/>
      <c r="P23" s="403"/>
      <c r="Q23" s="242"/>
      <c r="R23" s="242"/>
      <c r="S23" s="242"/>
      <c r="T23" s="242"/>
    </row>
    <row r="24" spans="1:20">
      <c r="A24" s="242"/>
      <c r="B24" s="242"/>
      <c r="C24" s="242"/>
      <c r="D24" s="242"/>
      <c r="E24" s="242"/>
      <c r="F24" s="242"/>
      <c r="G24" s="242"/>
      <c r="H24" s="242"/>
      <c r="I24" s="242"/>
      <c r="J24" s="242"/>
      <c r="K24" s="242"/>
      <c r="L24" s="242"/>
      <c r="M24" s="242"/>
      <c r="N24" s="242"/>
      <c r="O24" s="242"/>
      <c r="P24" s="403"/>
      <c r="Q24" s="242"/>
      <c r="R24" s="242"/>
      <c r="S24" s="242"/>
      <c r="T24" s="242"/>
    </row>
    <row r="25" spans="1:20">
      <c r="A25" s="242"/>
      <c r="B25" s="242"/>
      <c r="C25" s="242"/>
      <c r="D25" s="242"/>
      <c r="E25" s="242"/>
      <c r="F25" s="242"/>
      <c r="G25" s="242"/>
      <c r="H25" s="242"/>
      <c r="I25" s="242"/>
      <c r="J25" s="242"/>
      <c r="K25" s="242"/>
      <c r="L25" s="242"/>
      <c r="M25" s="242"/>
      <c r="N25" s="242"/>
      <c r="O25" s="242"/>
      <c r="P25" s="403"/>
      <c r="Q25" s="242"/>
      <c r="R25" s="242"/>
      <c r="S25" s="242"/>
      <c r="T25" s="242"/>
    </row>
    <row r="26" spans="1:20">
      <c r="A26" s="242"/>
      <c r="B26" s="242"/>
      <c r="C26" s="242"/>
      <c r="D26" s="242"/>
      <c r="E26" s="242"/>
      <c r="F26" s="242"/>
      <c r="G26" s="242"/>
      <c r="H26" s="242"/>
      <c r="I26" s="242"/>
      <c r="J26" s="242"/>
      <c r="K26" s="242"/>
      <c r="L26" s="242"/>
      <c r="M26" s="242"/>
      <c r="N26" s="242"/>
      <c r="O26" s="242"/>
      <c r="P26" s="403"/>
      <c r="Q26" s="242"/>
      <c r="R26" s="242"/>
      <c r="S26" s="242"/>
      <c r="T26" s="242"/>
    </row>
    <row r="27" spans="1:20">
      <c r="A27" s="242"/>
      <c r="B27" s="242"/>
      <c r="C27" s="242"/>
      <c r="D27" s="242"/>
      <c r="E27" s="242"/>
      <c r="F27" s="242"/>
      <c r="G27" s="242"/>
      <c r="H27" s="242"/>
      <c r="I27" s="242"/>
      <c r="J27" s="242"/>
      <c r="K27" s="242"/>
      <c r="L27" s="242"/>
      <c r="M27" s="242"/>
      <c r="N27" s="242"/>
      <c r="O27" s="242"/>
      <c r="P27" s="403"/>
      <c r="Q27" s="242"/>
      <c r="R27" s="242"/>
      <c r="S27" s="242"/>
      <c r="T27" s="242"/>
    </row>
    <row r="28" spans="1:20">
      <c r="A28" s="242"/>
      <c r="B28" s="242"/>
      <c r="C28" s="242"/>
      <c r="D28" s="242"/>
      <c r="E28" s="242"/>
      <c r="F28" s="242"/>
      <c r="G28" s="242"/>
      <c r="H28" s="242"/>
      <c r="I28" s="242"/>
      <c r="J28" s="242"/>
      <c r="K28" s="242"/>
      <c r="L28" s="242"/>
      <c r="M28" s="242"/>
      <c r="N28" s="242"/>
      <c r="O28" s="242"/>
      <c r="P28" s="403"/>
      <c r="Q28" s="242"/>
      <c r="R28" s="242"/>
      <c r="S28" s="242"/>
      <c r="T28" s="242"/>
    </row>
    <row r="29" spans="1:20">
      <c r="A29" s="242"/>
      <c r="B29" s="242"/>
      <c r="C29" s="242"/>
      <c r="D29" s="242"/>
      <c r="E29" s="242"/>
      <c r="F29" s="242"/>
      <c r="G29" s="242"/>
      <c r="H29" s="242"/>
      <c r="I29" s="242"/>
      <c r="J29" s="242"/>
      <c r="K29" s="242"/>
      <c r="L29" s="242"/>
      <c r="M29" s="242"/>
      <c r="N29" s="242"/>
      <c r="O29" s="242"/>
      <c r="P29" s="403"/>
      <c r="Q29" s="242"/>
      <c r="R29" s="242"/>
      <c r="S29" s="242"/>
      <c r="T29" s="242"/>
    </row>
    <row r="30" spans="1:20">
      <c r="A30" s="242"/>
      <c r="B30" s="242"/>
      <c r="C30" s="242"/>
      <c r="D30" s="242"/>
      <c r="E30" s="242"/>
      <c r="F30" s="242"/>
      <c r="G30" s="242"/>
      <c r="H30" s="242"/>
      <c r="I30" s="242"/>
      <c r="J30" s="242"/>
      <c r="K30" s="242"/>
      <c r="L30" s="242"/>
      <c r="M30" s="242"/>
      <c r="N30" s="242"/>
      <c r="O30" s="242"/>
      <c r="P30" s="403"/>
      <c r="Q30" s="242"/>
      <c r="R30" s="242"/>
      <c r="S30" s="242"/>
      <c r="T30" s="242"/>
    </row>
    <row r="31" spans="1:20">
      <c r="A31" s="242"/>
      <c r="B31" s="242"/>
      <c r="C31" s="242" t="s">
        <v>384</v>
      </c>
      <c r="D31" s="242"/>
      <c r="E31" s="242"/>
      <c r="F31" s="242"/>
      <c r="G31" s="242"/>
      <c r="H31" s="242"/>
      <c r="I31" s="242"/>
      <c r="J31" s="242"/>
      <c r="K31" s="242"/>
      <c r="L31" s="242"/>
      <c r="M31" s="242"/>
      <c r="N31" s="242"/>
      <c r="O31" s="242"/>
      <c r="P31" s="403"/>
      <c r="Q31" s="242"/>
      <c r="R31" s="242"/>
      <c r="S31" s="242"/>
      <c r="T31" s="242"/>
    </row>
    <row r="32" spans="1:20" ht="27" customHeight="1">
      <c r="A32" s="242"/>
      <c r="B32" s="242"/>
      <c r="C32" s="405" t="s">
        <v>378</v>
      </c>
      <c r="D32" s="409"/>
      <c r="E32" s="406" t="s">
        <v>379</v>
      </c>
      <c r="F32" s="406"/>
      <c r="G32" s="273"/>
      <c r="H32" s="273"/>
      <c r="I32" s="273"/>
      <c r="J32" s="273"/>
      <c r="K32" s="273"/>
      <c r="L32" s="273"/>
      <c r="M32" s="273"/>
      <c r="N32" s="410"/>
      <c r="O32" s="242"/>
      <c r="P32" s="403" t="s">
        <v>385</v>
      </c>
      <c r="Q32" s="242"/>
      <c r="R32" s="242"/>
      <c r="S32" s="242"/>
      <c r="T32" s="242"/>
    </row>
    <row r="33" spans="1:21" ht="27" customHeight="1">
      <c r="A33" s="242"/>
      <c r="B33" s="242"/>
      <c r="C33" s="405" t="s">
        <v>381</v>
      </c>
      <c r="D33" s="409"/>
      <c r="E33" s="406" t="s">
        <v>382</v>
      </c>
      <c r="F33" s="406"/>
      <c r="G33" s="273"/>
      <c r="H33" s="273"/>
      <c r="I33" s="273"/>
      <c r="J33" s="273"/>
      <c r="K33" s="273"/>
      <c r="L33" s="273"/>
      <c r="M33" s="273"/>
      <c r="N33" s="410"/>
      <c r="O33" s="242"/>
      <c r="P33" s="403" t="s">
        <v>386</v>
      </c>
      <c r="Q33" s="242"/>
      <c r="R33" s="242"/>
      <c r="S33" s="242"/>
      <c r="T33" s="242"/>
    </row>
    <row r="34" spans="1:21">
      <c r="A34" s="242"/>
      <c r="B34" s="242"/>
      <c r="C34" s="242"/>
      <c r="D34" s="242"/>
      <c r="E34" s="242"/>
      <c r="F34" s="242"/>
      <c r="G34" s="242"/>
      <c r="H34" s="242"/>
      <c r="I34" s="242"/>
      <c r="J34" s="242"/>
      <c r="K34" s="242"/>
      <c r="L34" s="242"/>
      <c r="M34" s="242"/>
      <c r="N34" s="242"/>
      <c r="O34" s="242"/>
      <c r="P34" s="403"/>
      <c r="Q34" s="242"/>
      <c r="R34" s="242"/>
      <c r="S34" s="242"/>
      <c r="T34" s="242"/>
    </row>
    <row r="35" spans="1:21">
      <c r="A35" s="242"/>
      <c r="B35" s="242"/>
      <c r="C35" s="242"/>
      <c r="D35" s="242"/>
      <c r="E35" s="242"/>
      <c r="F35" s="242"/>
      <c r="G35" s="242"/>
      <c r="H35" s="242"/>
      <c r="I35" s="242"/>
      <c r="J35" s="242"/>
      <c r="K35" s="242"/>
      <c r="L35" s="242"/>
      <c r="M35" s="242"/>
      <c r="N35" s="242"/>
      <c r="O35" s="242"/>
      <c r="P35" s="403"/>
      <c r="Q35" s="242"/>
      <c r="R35" s="242"/>
      <c r="S35" s="242"/>
      <c r="T35" s="242"/>
    </row>
    <row r="36" spans="1:21">
      <c r="A36" s="242"/>
      <c r="B36" s="242"/>
      <c r="C36" s="242"/>
      <c r="D36" s="242"/>
      <c r="E36" s="242"/>
      <c r="F36" s="242"/>
      <c r="G36" s="242"/>
      <c r="H36" s="242"/>
      <c r="I36" s="242"/>
      <c r="J36" s="242"/>
      <c r="K36" s="242"/>
      <c r="L36" s="242"/>
      <c r="M36" s="242"/>
      <c r="N36" s="242"/>
      <c r="O36" s="242"/>
      <c r="P36" s="403"/>
      <c r="Q36" s="242"/>
      <c r="R36" s="242"/>
      <c r="S36" s="242"/>
      <c r="T36" s="242"/>
    </row>
    <row r="37" spans="1:21">
      <c r="A37" s="242"/>
      <c r="B37" s="242"/>
      <c r="C37" s="242"/>
      <c r="D37" s="242"/>
      <c r="E37" s="242"/>
      <c r="F37" s="242"/>
      <c r="G37" s="242"/>
      <c r="H37" s="242"/>
      <c r="I37" s="242"/>
      <c r="J37" s="242"/>
      <c r="K37" s="242"/>
      <c r="L37" s="242"/>
      <c r="M37" s="242"/>
      <c r="N37" s="242"/>
      <c r="O37" s="242"/>
      <c r="P37" s="403"/>
      <c r="Q37" s="242"/>
      <c r="R37" s="242"/>
      <c r="S37" s="242"/>
      <c r="T37" s="242"/>
    </row>
    <row r="38" spans="1:21">
      <c r="A38" s="242"/>
      <c r="B38" s="242"/>
      <c r="C38" s="242"/>
      <c r="D38" s="242"/>
      <c r="E38" s="242"/>
      <c r="F38" s="242"/>
      <c r="G38" s="242"/>
      <c r="H38" s="242"/>
      <c r="I38" s="242"/>
      <c r="J38" s="242"/>
      <c r="K38" s="242"/>
      <c r="L38" s="242"/>
      <c r="M38" s="242"/>
      <c r="N38" s="242"/>
      <c r="O38" s="242"/>
      <c r="P38" s="403"/>
      <c r="Q38" s="242"/>
      <c r="R38" s="242"/>
      <c r="S38" s="242"/>
      <c r="T38" s="242"/>
    </row>
    <row r="39" spans="1:21">
      <c r="A39" s="242"/>
      <c r="B39" s="242"/>
      <c r="C39" s="242"/>
      <c r="D39" s="242"/>
      <c r="E39" s="242"/>
      <c r="F39" s="242"/>
      <c r="G39" s="242"/>
      <c r="H39" s="242"/>
      <c r="I39" s="242"/>
      <c r="J39" s="242"/>
      <c r="K39" s="242"/>
      <c r="L39" s="242"/>
      <c r="M39" s="242"/>
      <c r="N39" s="242"/>
      <c r="O39" s="242"/>
      <c r="P39" s="403"/>
      <c r="Q39" s="242"/>
      <c r="R39" s="242"/>
      <c r="S39" s="242"/>
      <c r="T39" s="242"/>
    </row>
    <row r="40" spans="1:21">
      <c r="A40" s="242"/>
      <c r="B40" s="242"/>
      <c r="C40" s="242"/>
      <c r="D40" s="242"/>
      <c r="E40" s="242"/>
      <c r="F40" s="242"/>
      <c r="G40" s="242"/>
      <c r="H40" s="242"/>
      <c r="I40" s="242"/>
      <c r="J40" s="242"/>
      <c r="K40" s="242"/>
      <c r="L40" s="242"/>
      <c r="M40" s="242"/>
      <c r="N40" s="242"/>
      <c r="O40" s="242"/>
      <c r="P40" s="403"/>
      <c r="Q40" s="242"/>
      <c r="R40" s="242"/>
      <c r="S40" s="242"/>
      <c r="T40" s="242"/>
    </row>
    <row r="41" spans="1:21">
      <c r="A41" s="242"/>
      <c r="B41" s="242"/>
      <c r="C41" s="242"/>
      <c r="D41" s="242"/>
      <c r="E41" s="242"/>
      <c r="F41" s="242"/>
      <c r="G41" s="242"/>
      <c r="H41" s="242"/>
      <c r="I41" s="242"/>
      <c r="J41" s="242"/>
      <c r="K41" s="242"/>
      <c r="L41" s="242"/>
      <c r="M41" s="242"/>
      <c r="N41" s="242"/>
      <c r="O41" s="242"/>
      <c r="P41" s="403"/>
      <c r="Q41" s="242"/>
      <c r="R41" s="242"/>
      <c r="S41" s="242"/>
      <c r="T41" s="242"/>
    </row>
    <row r="42" spans="1:21">
      <c r="A42" s="242"/>
      <c r="B42" s="242"/>
      <c r="C42" s="242"/>
      <c r="D42" s="242"/>
      <c r="E42" s="242"/>
      <c r="F42" s="242"/>
      <c r="G42" s="242"/>
      <c r="H42" s="242"/>
      <c r="I42" s="242"/>
      <c r="J42" s="242"/>
      <c r="K42" s="242"/>
      <c r="L42" s="242"/>
      <c r="M42" s="242"/>
      <c r="N42" s="242"/>
      <c r="O42" s="242"/>
      <c r="P42" s="403"/>
      <c r="Q42" s="242"/>
      <c r="R42" s="242"/>
      <c r="S42" s="242"/>
      <c r="T42" s="242"/>
    </row>
    <row r="43" spans="1:21">
      <c r="A43" s="242"/>
      <c r="B43" s="242"/>
      <c r="C43" s="242" t="s">
        <v>387</v>
      </c>
      <c r="D43" s="242"/>
      <c r="E43" s="242"/>
      <c r="F43" s="242"/>
      <c r="G43" s="242"/>
      <c r="H43" s="242"/>
      <c r="I43" s="242"/>
      <c r="J43" s="242"/>
      <c r="K43" s="242"/>
      <c r="L43" s="242"/>
      <c r="M43" s="242"/>
      <c r="N43" s="242"/>
      <c r="O43" s="242"/>
      <c r="P43" s="403"/>
      <c r="Q43" s="242"/>
      <c r="R43" s="242"/>
      <c r="S43" s="242"/>
      <c r="T43" s="242"/>
    </row>
    <row r="44" spans="1:21" ht="27" customHeight="1">
      <c r="A44" s="242"/>
      <c r="B44" s="242"/>
      <c r="C44" s="405" t="s">
        <v>388</v>
      </c>
      <c r="D44" s="409"/>
      <c r="E44" s="406" t="s">
        <v>379</v>
      </c>
      <c r="F44" s="273"/>
      <c r="G44" s="273"/>
      <c r="H44" s="273"/>
      <c r="I44" s="273"/>
      <c r="J44" s="273"/>
      <c r="K44" s="273"/>
      <c r="L44" s="273"/>
      <c r="M44" s="273"/>
      <c r="N44" s="410"/>
      <c r="O44" s="242"/>
      <c r="P44" s="403"/>
      <c r="Q44" s="242"/>
      <c r="R44" s="242"/>
      <c r="S44" s="242"/>
      <c r="T44" s="242"/>
    </row>
    <row r="45" spans="1:21" ht="27" customHeight="1">
      <c r="A45" s="242"/>
      <c r="B45" s="242"/>
      <c r="C45" s="405" t="s">
        <v>389</v>
      </c>
      <c r="D45" s="409"/>
      <c r="E45" s="406" t="s">
        <v>382</v>
      </c>
      <c r="F45" s="273"/>
      <c r="G45" s="273"/>
      <c r="H45" s="273"/>
      <c r="I45" s="273"/>
      <c r="J45" s="273"/>
      <c r="K45" s="273"/>
      <c r="L45" s="273"/>
      <c r="M45" s="273"/>
      <c r="N45" s="410"/>
      <c r="O45" s="242"/>
      <c r="P45" s="403" t="s">
        <v>390</v>
      </c>
      <c r="Q45" s="242"/>
      <c r="R45" s="242"/>
      <c r="S45" s="242"/>
      <c r="T45" s="242"/>
    </row>
    <row r="46" spans="1:21">
      <c r="A46" s="242"/>
      <c r="B46" s="242"/>
      <c r="C46" s="242"/>
      <c r="D46" s="242"/>
      <c r="E46" s="242"/>
      <c r="F46" s="242"/>
      <c r="G46" s="242"/>
      <c r="H46" s="242"/>
      <c r="I46" s="242"/>
      <c r="J46" s="242"/>
      <c r="K46" s="242"/>
      <c r="L46" s="242"/>
      <c r="M46" s="242"/>
      <c r="N46" s="242"/>
      <c r="O46" s="242"/>
      <c r="P46" s="403"/>
      <c r="Q46" s="242"/>
      <c r="R46" s="242"/>
      <c r="S46" s="242"/>
      <c r="T46" s="242"/>
    </row>
    <row r="47" spans="1:21">
      <c r="A47" s="242"/>
      <c r="B47" s="242"/>
      <c r="C47" s="242"/>
      <c r="D47" s="242"/>
      <c r="E47" s="242"/>
      <c r="F47" s="242"/>
      <c r="G47" s="242"/>
      <c r="H47" s="242"/>
      <c r="I47" s="242"/>
      <c r="J47" s="242"/>
      <c r="K47" s="242"/>
      <c r="L47" s="242"/>
      <c r="M47" s="242"/>
      <c r="N47" s="242"/>
      <c r="O47" s="242"/>
      <c r="P47" s="403"/>
      <c r="Q47" s="242"/>
      <c r="R47" s="242"/>
      <c r="S47" s="242"/>
      <c r="T47" s="242"/>
      <c r="U47" s="242"/>
    </row>
    <row r="48" spans="1:21">
      <c r="A48" s="242"/>
      <c r="B48" s="242"/>
      <c r="C48" s="242"/>
      <c r="D48" s="242"/>
      <c r="E48" s="242"/>
      <c r="F48" s="242"/>
      <c r="G48" s="242"/>
      <c r="H48" s="242"/>
      <c r="I48" s="242"/>
      <c r="J48" s="242"/>
      <c r="K48" s="242"/>
      <c r="L48" s="242"/>
      <c r="M48" s="242"/>
      <c r="N48" s="242"/>
      <c r="O48" s="242"/>
      <c r="P48" s="403"/>
      <c r="Q48" s="242"/>
      <c r="R48" s="242"/>
      <c r="S48" s="242"/>
      <c r="T48" s="242"/>
      <c r="U48" s="242"/>
    </row>
    <row r="49" spans="1:21">
      <c r="A49" s="242"/>
      <c r="B49" s="242"/>
      <c r="C49" s="242"/>
      <c r="D49" s="242"/>
      <c r="E49" s="242"/>
      <c r="F49" s="242"/>
      <c r="G49" s="242"/>
      <c r="H49" s="242"/>
      <c r="I49" s="242"/>
      <c r="J49" s="242"/>
      <c r="K49" s="242"/>
      <c r="L49" s="242"/>
      <c r="M49" s="242"/>
      <c r="N49" s="242"/>
      <c r="O49" s="242"/>
      <c r="P49" s="403"/>
      <c r="Q49" s="242"/>
      <c r="R49" s="242"/>
      <c r="S49" s="242"/>
      <c r="T49" s="242"/>
      <c r="U49" s="242"/>
    </row>
    <row r="50" spans="1:21">
      <c r="A50" s="242"/>
      <c r="B50" s="242"/>
      <c r="C50" s="242"/>
      <c r="D50" s="242"/>
      <c r="E50" s="242"/>
      <c r="F50" s="242"/>
      <c r="G50" s="242"/>
      <c r="H50" s="242"/>
      <c r="I50" s="242"/>
      <c r="J50" s="242"/>
      <c r="K50" s="242"/>
      <c r="L50" s="242"/>
      <c r="M50" s="242"/>
      <c r="N50" s="242"/>
      <c r="O50" s="242"/>
      <c r="P50" s="403"/>
      <c r="Q50" s="242"/>
      <c r="R50" s="242"/>
      <c r="S50" s="242"/>
      <c r="T50" s="242"/>
      <c r="U50" s="242"/>
    </row>
    <row r="51" spans="1:21">
      <c r="A51" s="242"/>
      <c r="B51" s="242"/>
      <c r="C51" s="242"/>
      <c r="D51" s="242"/>
      <c r="E51" s="242"/>
      <c r="F51" s="242"/>
      <c r="G51" s="242"/>
      <c r="H51" s="242"/>
      <c r="I51" s="242"/>
      <c r="J51" s="242"/>
      <c r="K51" s="242"/>
      <c r="L51" s="242"/>
      <c r="M51" s="242"/>
      <c r="N51" s="242"/>
      <c r="O51" s="242"/>
      <c r="P51" s="403"/>
      <c r="Q51" s="242"/>
      <c r="R51" s="242"/>
      <c r="S51" s="242"/>
      <c r="T51" s="242"/>
      <c r="U51" s="242"/>
    </row>
    <row r="52" spans="1:21">
      <c r="A52" s="242"/>
      <c r="B52" s="242"/>
      <c r="C52" s="242"/>
      <c r="D52" s="242"/>
      <c r="E52" s="242"/>
      <c r="F52" s="242"/>
      <c r="G52" s="242"/>
      <c r="H52" s="242"/>
      <c r="I52" s="242"/>
      <c r="J52" s="242"/>
      <c r="K52" s="242"/>
      <c r="L52" s="242"/>
      <c r="M52" s="242"/>
      <c r="N52" s="242"/>
      <c r="O52" s="242"/>
      <c r="P52" s="403"/>
      <c r="Q52" s="242"/>
      <c r="R52" s="242"/>
      <c r="S52" s="242"/>
      <c r="T52" s="242"/>
      <c r="U52" s="242"/>
    </row>
    <row r="53" spans="1:21">
      <c r="A53" s="242"/>
      <c r="B53" s="242"/>
      <c r="C53" s="242"/>
      <c r="D53" s="242"/>
      <c r="E53" s="242"/>
      <c r="F53" s="242"/>
      <c r="G53" s="242"/>
      <c r="H53" s="242"/>
      <c r="I53" s="242"/>
      <c r="J53" s="242"/>
      <c r="K53" s="242"/>
      <c r="L53" s="242"/>
      <c r="M53" s="242"/>
      <c r="N53" s="242"/>
      <c r="O53" s="242"/>
      <c r="P53" s="403"/>
      <c r="Q53" s="242"/>
      <c r="R53" s="242"/>
      <c r="S53" s="242"/>
      <c r="T53" s="242"/>
      <c r="U53" s="242"/>
    </row>
    <row r="54" spans="1:21">
      <c r="A54" s="242"/>
      <c r="B54" s="242"/>
      <c r="C54" s="242"/>
      <c r="D54" s="242"/>
      <c r="E54" s="242"/>
      <c r="F54" s="242"/>
      <c r="G54" s="242"/>
      <c r="H54" s="242"/>
      <c r="I54" s="242"/>
      <c r="J54" s="242"/>
      <c r="K54" s="242"/>
      <c r="L54" s="242"/>
      <c r="M54" s="242"/>
      <c r="N54" s="242"/>
      <c r="O54" s="242"/>
      <c r="P54" s="403"/>
      <c r="Q54" s="242"/>
      <c r="R54" s="242"/>
      <c r="S54" s="242"/>
      <c r="T54" s="242"/>
      <c r="U54" s="242"/>
    </row>
    <row r="55" spans="1:21">
      <c r="A55" s="242"/>
      <c r="B55" s="242"/>
      <c r="C55" s="242"/>
      <c r="D55" s="242"/>
      <c r="E55" s="242"/>
      <c r="F55" s="242"/>
      <c r="G55" s="242"/>
      <c r="H55" s="242"/>
      <c r="I55" s="242"/>
      <c r="J55" s="242"/>
      <c r="K55" s="242"/>
      <c r="L55" s="242"/>
      <c r="M55" s="242"/>
      <c r="N55" s="242"/>
      <c r="O55" s="242"/>
      <c r="P55" s="403"/>
      <c r="Q55" s="242"/>
      <c r="R55" s="242"/>
      <c r="S55" s="242"/>
      <c r="T55" s="242"/>
      <c r="U55" s="242"/>
    </row>
    <row r="56" spans="1:21">
      <c r="A56" s="242"/>
      <c r="B56" s="242"/>
      <c r="C56" s="242"/>
      <c r="D56" s="242"/>
      <c r="E56" s="242"/>
      <c r="F56" s="242"/>
      <c r="G56" s="242"/>
      <c r="H56" s="242"/>
      <c r="I56" s="242"/>
      <c r="J56" s="242"/>
      <c r="K56" s="242"/>
      <c r="L56" s="242"/>
      <c r="M56" s="242"/>
      <c r="N56" s="242"/>
      <c r="O56" s="242"/>
      <c r="P56" s="403"/>
      <c r="Q56" s="242"/>
      <c r="R56" s="242"/>
      <c r="S56" s="242"/>
      <c r="T56" s="242"/>
      <c r="U56" s="242"/>
    </row>
    <row r="57" spans="1:21">
      <c r="A57" s="242"/>
      <c r="B57" s="242"/>
      <c r="C57" s="242"/>
      <c r="D57" s="242"/>
      <c r="E57" s="242"/>
      <c r="F57" s="242"/>
      <c r="G57" s="242"/>
      <c r="H57" s="242"/>
      <c r="I57" s="242"/>
      <c r="J57" s="242"/>
      <c r="K57" s="242"/>
      <c r="L57" s="242"/>
      <c r="M57" s="242"/>
      <c r="N57" s="242"/>
      <c r="O57" s="242"/>
      <c r="P57" s="403"/>
      <c r="Q57" s="242"/>
      <c r="R57" s="242"/>
      <c r="S57" s="242"/>
      <c r="T57" s="242"/>
      <c r="U57" s="242"/>
    </row>
    <row r="58" spans="1:21">
      <c r="A58" s="242"/>
      <c r="B58" s="242"/>
      <c r="C58" s="242"/>
      <c r="D58" s="242"/>
      <c r="E58" s="242"/>
      <c r="F58" s="242"/>
      <c r="G58" s="242"/>
      <c r="H58" s="242"/>
      <c r="I58" s="242"/>
      <c r="J58" s="242"/>
      <c r="K58" s="242"/>
      <c r="L58" s="242"/>
      <c r="M58" s="242"/>
      <c r="N58" s="242"/>
      <c r="O58" s="242"/>
      <c r="P58" s="403"/>
      <c r="Q58" s="242"/>
      <c r="R58" s="242"/>
      <c r="S58" s="242"/>
      <c r="T58" s="242"/>
      <c r="U58" s="242"/>
    </row>
    <row r="59" spans="1:21">
      <c r="A59" s="242"/>
      <c r="B59" s="242"/>
      <c r="C59" s="242"/>
      <c r="D59" s="242"/>
      <c r="E59" s="242"/>
      <c r="F59" s="242"/>
      <c r="G59" s="242"/>
      <c r="H59" s="242"/>
      <c r="I59" s="242"/>
      <c r="J59" s="242"/>
      <c r="K59" s="242"/>
      <c r="L59" s="242"/>
      <c r="M59" s="242"/>
      <c r="N59" s="242"/>
      <c r="O59" s="242"/>
      <c r="P59" s="403"/>
      <c r="Q59" s="242"/>
      <c r="R59" s="242"/>
      <c r="S59" s="242"/>
      <c r="T59" s="242"/>
      <c r="U59" s="242"/>
    </row>
    <row r="60" spans="1:21">
      <c r="A60" s="242"/>
      <c r="B60" s="242"/>
      <c r="C60" s="242"/>
      <c r="D60" s="242"/>
      <c r="E60" s="242"/>
      <c r="F60" s="242"/>
      <c r="G60" s="242"/>
      <c r="H60" s="242"/>
      <c r="I60" s="242"/>
      <c r="J60" s="242"/>
      <c r="K60" s="242"/>
      <c r="L60" s="242"/>
      <c r="M60" s="242"/>
      <c r="N60" s="242"/>
      <c r="O60" s="242"/>
      <c r="P60" s="403"/>
      <c r="Q60" s="242"/>
      <c r="R60" s="242"/>
      <c r="S60" s="242"/>
      <c r="T60" s="242"/>
      <c r="U60" s="242"/>
    </row>
    <row r="61" spans="1:21">
      <c r="A61" s="242"/>
      <c r="B61" s="242"/>
      <c r="C61" s="242"/>
      <c r="D61" s="242"/>
      <c r="E61" s="242"/>
      <c r="F61" s="242"/>
      <c r="G61" s="242"/>
      <c r="H61" s="242"/>
      <c r="I61" s="242"/>
      <c r="J61" s="242"/>
      <c r="K61" s="242"/>
      <c r="L61" s="242"/>
      <c r="M61" s="242"/>
      <c r="N61" s="242"/>
      <c r="O61" s="242"/>
      <c r="P61" s="403"/>
      <c r="Q61" s="242"/>
      <c r="R61" s="242"/>
      <c r="S61" s="242"/>
      <c r="T61" s="242"/>
      <c r="U61" s="242"/>
    </row>
    <row r="62" spans="1:21">
      <c r="A62" s="242"/>
      <c r="B62" s="242"/>
      <c r="C62" s="242"/>
      <c r="D62" s="242"/>
      <c r="E62" s="242"/>
      <c r="F62" s="242"/>
      <c r="G62" s="242"/>
      <c r="H62" s="242"/>
      <c r="I62" s="242"/>
      <c r="J62" s="242"/>
      <c r="K62" s="242"/>
      <c r="L62" s="242"/>
      <c r="M62" s="242"/>
      <c r="N62" s="242"/>
      <c r="O62" s="242"/>
      <c r="P62" s="403"/>
      <c r="Q62" s="242"/>
      <c r="R62" s="242"/>
      <c r="S62" s="242"/>
      <c r="T62" s="242"/>
      <c r="U62" s="242"/>
    </row>
    <row r="63" spans="1:21">
      <c r="A63" s="242"/>
      <c r="B63" s="242"/>
      <c r="C63" s="242"/>
      <c r="D63" s="242"/>
      <c r="E63" s="242"/>
      <c r="F63" s="242"/>
      <c r="G63" s="242"/>
      <c r="H63" s="242"/>
      <c r="I63" s="242"/>
      <c r="J63" s="242"/>
      <c r="K63" s="242"/>
      <c r="L63" s="242"/>
      <c r="M63" s="242"/>
      <c r="N63" s="242"/>
      <c r="O63" s="242"/>
      <c r="P63" s="403"/>
      <c r="Q63" s="242"/>
      <c r="R63" s="242"/>
      <c r="S63" s="242"/>
      <c r="T63" s="242"/>
      <c r="U63" s="242"/>
    </row>
    <row r="64" spans="1:21">
      <c r="A64" s="242"/>
      <c r="B64" s="242"/>
      <c r="C64" s="242"/>
      <c r="D64" s="242"/>
      <c r="E64" s="242"/>
      <c r="F64" s="242"/>
      <c r="G64" s="242"/>
      <c r="H64" s="242"/>
      <c r="I64" s="242"/>
      <c r="J64" s="242"/>
      <c r="K64" s="242"/>
      <c r="L64" s="242"/>
      <c r="M64" s="242"/>
      <c r="N64" s="242"/>
      <c r="O64" s="242"/>
      <c r="P64" s="403"/>
      <c r="Q64" s="242"/>
      <c r="R64" s="242"/>
      <c r="S64" s="242"/>
      <c r="T64" s="242"/>
      <c r="U64" s="242"/>
    </row>
    <row r="65" spans="1:21">
      <c r="A65" s="242"/>
      <c r="B65" s="242"/>
      <c r="C65" s="242"/>
      <c r="D65" s="242"/>
      <c r="E65" s="242"/>
      <c r="F65" s="242"/>
      <c r="G65" s="242"/>
      <c r="H65" s="242"/>
      <c r="I65" s="242"/>
      <c r="J65" s="242"/>
      <c r="K65" s="242"/>
      <c r="L65" s="242"/>
      <c r="M65" s="242"/>
      <c r="N65" s="242"/>
      <c r="O65" s="242"/>
      <c r="P65" s="403"/>
      <c r="Q65" s="242"/>
      <c r="R65" s="242"/>
      <c r="S65" s="242"/>
      <c r="T65" s="242"/>
      <c r="U65" s="242"/>
    </row>
    <row r="66" spans="1:21">
      <c r="A66" s="242"/>
      <c r="B66" s="242"/>
      <c r="C66" s="242"/>
      <c r="D66" s="242"/>
      <c r="E66" s="242"/>
      <c r="F66" s="242"/>
      <c r="G66" s="242"/>
      <c r="H66" s="242"/>
      <c r="I66" s="242"/>
      <c r="J66" s="242"/>
      <c r="K66" s="242"/>
      <c r="L66" s="242"/>
      <c r="M66" s="242"/>
      <c r="N66" s="242"/>
      <c r="O66" s="242"/>
      <c r="P66" s="403"/>
      <c r="Q66" s="242"/>
      <c r="R66" s="242"/>
      <c r="S66" s="242"/>
      <c r="T66" s="242"/>
      <c r="U66" s="242"/>
    </row>
    <row r="67" spans="1:21">
      <c r="A67" s="242"/>
      <c r="B67" s="242"/>
      <c r="C67" s="242"/>
      <c r="D67" s="242"/>
      <c r="E67" s="242"/>
      <c r="F67" s="242"/>
      <c r="G67" s="242"/>
      <c r="H67" s="242"/>
      <c r="I67" s="242"/>
      <c r="J67" s="242"/>
      <c r="K67" s="242"/>
      <c r="L67" s="242"/>
      <c r="M67" s="242"/>
      <c r="N67" s="242"/>
      <c r="O67" s="242"/>
      <c r="P67" s="403"/>
      <c r="Q67" s="242"/>
      <c r="R67" s="242"/>
      <c r="S67" s="242"/>
      <c r="T67" s="242"/>
      <c r="U67" s="242"/>
    </row>
    <row r="68" spans="1:21">
      <c r="A68" s="242"/>
      <c r="B68" s="242"/>
      <c r="C68" s="242"/>
      <c r="D68" s="242"/>
      <c r="E68" s="242"/>
      <c r="F68" s="242"/>
      <c r="G68" s="242"/>
      <c r="H68" s="242"/>
      <c r="I68" s="242"/>
      <c r="J68" s="242"/>
      <c r="K68" s="242"/>
      <c r="L68" s="242"/>
      <c r="M68" s="242"/>
      <c r="N68" s="242"/>
      <c r="O68" s="242"/>
      <c r="P68" s="403"/>
      <c r="Q68" s="242"/>
      <c r="R68" s="242"/>
      <c r="S68" s="242"/>
      <c r="T68" s="242"/>
      <c r="U68" s="242"/>
    </row>
    <row r="69" spans="1:21">
      <c r="A69" s="242"/>
      <c r="B69" s="242"/>
      <c r="C69" s="242"/>
      <c r="D69" s="242"/>
      <c r="E69" s="242"/>
      <c r="F69" s="242"/>
      <c r="G69" s="242"/>
      <c r="H69" s="242"/>
      <c r="I69" s="242"/>
      <c r="J69" s="242"/>
      <c r="K69" s="242"/>
      <c r="L69" s="242"/>
      <c r="M69" s="242"/>
      <c r="N69" s="242"/>
      <c r="O69" s="242"/>
      <c r="P69" s="403"/>
      <c r="Q69" s="242"/>
      <c r="R69" s="242"/>
      <c r="S69" s="242"/>
      <c r="T69" s="242"/>
      <c r="U69" s="242"/>
    </row>
    <row r="70" spans="1:21">
      <c r="A70" s="242"/>
      <c r="B70" s="242"/>
      <c r="C70" s="242"/>
      <c r="D70" s="242"/>
      <c r="E70" s="242"/>
      <c r="F70" s="242"/>
      <c r="G70" s="242"/>
      <c r="H70" s="242"/>
      <c r="I70" s="242"/>
      <c r="J70" s="242"/>
      <c r="K70" s="242"/>
      <c r="L70" s="242"/>
      <c r="M70" s="242"/>
      <c r="N70" s="242"/>
      <c r="O70" s="242"/>
      <c r="P70" s="403"/>
      <c r="Q70" s="242"/>
      <c r="R70" s="242"/>
      <c r="S70" s="242"/>
      <c r="T70" s="242"/>
      <c r="U70" s="242"/>
    </row>
    <row r="71" spans="1:21">
      <c r="A71" s="242"/>
      <c r="B71" s="242"/>
      <c r="C71" s="242"/>
      <c r="D71" s="242"/>
      <c r="E71" s="242"/>
      <c r="F71" s="242"/>
      <c r="G71" s="242"/>
      <c r="H71" s="242"/>
      <c r="I71" s="242"/>
      <c r="J71" s="242"/>
      <c r="K71" s="242"/>
      <c r="L71" s="242"/>
      <c r="M71" s="242"/>
      <c r="N71" s="242"/>
      <c r="O71" s="242"/>
      <c r="P71" s="403"/>
      <c r="Q71" s="242"/>
      <c r="R71" s="242"/>
      <c r="S71" s="242"/>
      <c r="T71" s="242"/>
      <c r="U71" s="242"/>
    </row>
    <row r="72" spans="1:21">
      <c r="A72" s="242"/>
      <c r="B72" s="242"/>
      <c r="C72" s="242"/>
      <c r="D72" s="242"/>
      <c r="E72" s="242"/>
      <c r="F72" s="242"/>
      <c r="G72" s="242"/>
      <c r="H72" s="242"/>
      <c r="I72" s="242"/>
      <c r="J72" s="242"/>
      <c r="K72" s="242"/>
      <c r="L72" s="242"/>
      <c r="M72" s="242"/>
      <c r="N72" s="242"/>
      <c r="O72" s="242"/>
      <c r="P72" s="403"/>
      <c r="Q72" s="242"/>
      <c r="R72" s="242"/>
      <c r="S72" s="242"/>
      <c r="T72" s="242"/>
      <c r="U72" s="242"/>
    </row>
    <row r="73" spans="1:21">
      <c r="A73" s="242"/>
      <c r="B73" s="242"/>
      <c r="C73" s="242"/>
      <c r="D73" s="242"/>
      <c r="E73" s="242"/>
      <c r="F73" s="242"/>
      <c r="G73" s="242"/>
      <c r="H73" s="242"/>
      <c r="I73" s="242"/>
      <c r="J73" s="242"/>
      <c r="K73" s="242"/>
      <c r="L73" s="242"/>
      <c r="M73" s="242"/>
      <c r="N73" s="242"/>
      <c r="O73" s="242"/>
      <c r="P73" s="403"/>
      <c r="Q73" s="242"/>
      <c r="R73" s="242"/>
      <c r="S73" s="242"/>
      <c r="T73" s="242"/>
      <c r="U73" s="242"/>
    </row>
    <row r="74" spans="1:21">
      <c r="A74" s="242"/>
      <c r="B74" s="242"/>
      <c r="C74" s="242"/>
      <c r="D74" s="242"/>
      <c r="E74" s="242"/>
      <c r="F74" s="242"/>
      <c r="G74" s="242"/>
      <c r="H74" s="242"/>
      <c r="I74" s="242"/>
      <c r="J74" s="242"/>
      <c r="K74" s="242"/>
      <c r="L74" s="242"/>
      <c r="M74" s="242"/>
      <c r="N74" s="242"/>
      <c r="O74" s="242"/>
      <c r="P74" s="403"/>
      <c r="Q74" s="242"/>
      <c r="R74" s="242"/>
      <c r="S74" s="242"/>
      <c r="T74" s="242"/>
      <c r="U74" s="242"/>
    </row>
    <row r="75" spans="1:21">
      <c r="A75" s="242"/>
      <c r="B75" s="242"/>
      <c r="C75" s="242"/>
      <c r="D75" s="242"/>
      <c r="E75" s="242"/>
      <c r="F75" s="242"/>
      <c r="G75" s="242"/>
      <c r="H75" s="242"/>
      <c r="I75" s="242"/>
      <c r="J75" s="242"/>
      <c r="K75" s="242"/>
      <c r="L75" s="242"/>
      <c r="M75" s="242"/>
      <c r="N75" s="242"/>
      <c r="O75" s="242"/>
      <c r="P75" s="403"/>
      <c r="Q75" s="242"/>
      <c r="R75" s="242"/>
      <c r="S75" s="242"/>
      <c r="T75" s="242"/>
      <c r="U75" s="242"/>
    </row>
    <row r="76" spans="1:21">
      <c r="A76" s="242"/>
      <c r="B76" s="242"/>
      <c r="C76" s="242"/>
      <c r="D76" s="242"/>
      <c r="E76" s="242"/>
      <c r="F76" s="242"/>
      <c r="G76" s="242"/>
      <c r="H76" s="242"/>
      <c r="I76" s="242"/>
      <c r="J76" s="242"/>
      <c r="K76" s="242"/>
      <c r="L76" s="242"/>
      <c r="M76" s="242"/>
      <c r="N76" s="242"/>
      <c r="O76" s="242"/>
      <c r="P76" s="403"/>
      <c r="Q76" s="242"/>
      <c r="R76" s="242"/>
      <c r="S76" s="242"/>
      <c r="T76" s="242"/>
      <c r="U76" s="242"/>
    </row>
    <row r="77" spans="1:21">
      <c r="A77" s="242"/>
      <c r="B77" s="242"/>
      <c r="C77" s="242"/>
      <c r="D77" s="242"/>
      <c r="E77" s="242"/>
      <c r="F77" s="242"/>
      <c r="G77" s="242"/>
      <c r="H77" s="242"/>
      <c r="I77" s="242"/>
      <c r="J77" s="242"/>
      <c r="K77" s="242"/>
      <c r="L77" s="242"/>
      <c r="M77" s="242"/>
      <c r="N77" s="242"/>
      <c r="O77" s="242"/>
      <c r="P77" s="403"/>
      <c r="Q77" s="242"/>
      <c r="R77" s="242"/>
      <c r="S77" s="242"/>
      <c r="T77" s="242"/>
      <c r="U77" s="242"/>
    </row>
    <row r="78" spans="1:21">
      <c r="A78" s="242"/>
      <c r="B78" s="242"/>
      <c r="C78" s="242"/>
      <c r="D78" s="242"/>
      <c r="E78" s="242"/>
      <c r="F78" s="242"/>
      <c r="G78" s="242"/>
      <c r="H78" s="242"/>
      <c r="I78" s="242"/>
      <c r="J78" s="242"/>
      <c r="K78" s="242"/>
      <c r="L78" s="242"/>
      <c r="M78" s="242"/>
      <c r="N78" s="242"/>
      <c r="O78" s="242"/>
      <c r="P78" s="403"/>
      <c r="Q78" s="242"/>
      <c r="R78" s="242"/>
      <c r="S78" s="242"/>
      <c r="T78" s="242"/>
      <c r="U78" s="242"/>
    </row>
    <row r="79" spans="1:21">
      <c r="A79" s="242"/>
      <c r="B79" s="242"/>
      <c r="C79" s="242"/>
      <c r="D79" s="242"/>
      <c r="E79" s="242"/>
      <c r="F79" s="242"/>
      <c r="G79" s="242"/>
      <c r="H79" s="242"/>
      <c r="I79" s="242"/>
      <c r="J79" s="242"/>
      <c r="K79" s="242"/>
      <c r="L79" s="242"/>
      <c r="M79" s="242"/>
      <c r="N79" s="242"/>
      <c r="O79" s="242"/>
      <c r="P79" s="403"/>
      <c r="Q79" s="242"/>
      <c r="R79" s="242"/>
      <c r="S79" s="242"/>
      <c r="T79" s="242"/>
      <c r="U79" s="242"/>
    </row>
    <row r="80" spans="1:21">
      <c r="A80" s="242"/>
      <c r="B80" s="242"/>
      <c r="C80" s="242"/>
      <c r="D80" s="242"/>
      <c r="E80" s="242"/>
      <c r="F80" s="242"/>
      <c r="G80" s="242"/>
      <c r="H80" s="242"/>
      <c r="I80" s="242"/>
      <c r="J80" s="242"/>
      <c r="K80" s="242"/>
      <c r="L80" s="242"/>
      <c r="M80" s="242"/>
      <c r="N80" s="242"/>
      <c r="O80" s="242"/>
      <c r="P80" s="403"/>
      <c r="Q80" s="242"/>
      <c r="R80" s="242"/>
      <c r="S80" s="242"/>
      <c r="T80" s="242"/>
      <c r="U80" s="242"/>
    </row>
    <row r="81" spans="1:21">
      <c r="A81" s="242"/>
      <c r="B81" s="242"/>
      <c r="C81" s="242"/>
      <c r="D81" s="242"/>
      <c r="E81" s="242"/>
      <c r="F81" s="242"/>
      <c r="G81" s="242"/>
      <c r="H81" s="242"/>
      <c r="I81" s="242"/>
      <c r="J81" s="242"/>
      <c r="K81" s="242"/>
      <c r="L81" s="242"/>
      <c r="M81" s="242"/>
      <c r="N81" s="242"/>
      <c r="O81" s="242"/>
      <c r="P81" s="403"/>
      <c r="Q81" s="242"/>
      <c r="R81" s="242"/>
      <c r="S81" s="242"/>
      <c r="T81" s="242"/>
      <c r="U81" s="242"/>
    </row>
    <row r="82" spans="1:21">
      <c r="A82" s="242"/>
      <c r="B82" s="242"/>
      <c r="C82" s="242"/>
      <c r="D82" s="242"/>
      <c r="E82" s="242"/>
      <c r="F82" s="242"/>
      <c r="G82" s="242"/>
      <c r="H82" s="242"/>
      <c r="I82" s="242"/>
      <c r="J82" s="242"/>
      <c r="K82" s="242"/>
      <c r="L82" s="242"/>
      <c r="M82" s="242"/>
      <c r="N82" s="242"/>
      <c r="O82" s="242"/>
      <c r="P82" s="403"/>
      <c r="Q82" s="242"/>
      <c r="R82" s="242"/>
      <c r="S82" s="242"/>
      <c r="T82" s="242"/>
      <c r="U82" s="242"/>
    </row>
    <row r="83" spans="1:21">
      <c r="A83" s="242"/>
      <c r="B83" s="242"/>
      <c r="C83" s="242"/>
      <c r="D83" s="242"/>
      <c r="E83" s="242"/>
      <c r="F83" s="242"/>
      <c r="G83" s="242"/>
      <c r="H83" s="242"/>
      <c r="I83" s="242"/>
      <c r="J83" s="242"/>
      <c r="K83" s="242"/>
      <c r="L83" s="242"/>
      <c r="M83" s="242"/>
      <c r="N83" s="242"/>
      <c r="O83" s="242"/>
      <c r="P83" s="403"/>
      <c r="Q83" s="242"/>
      <c r="R83" s="242"/>
      <c r="S83" s="242"/>
      <c r="T83" s="242"/>
      <c r="U83" s="242"/>
    </row>
    <row r="84" spans="1:21">
      <c r="A84" s="242"/>
      <c r="B84" s="242"/>
      <c r="C84" s="242"/>
      <c r="D84" s="242"/>
      <c r="E84" s="242"/>
      <c r="F84" s="242"/>
      <c r="G84" s="242"/>
      <c r="H84" s="242"/>
      <c r="I84" s="242"/>
      <c r="J84" s="242"/>
      <c r="K84" s="242"/>
      <c r="L84" s="242"/>
      <c r="M84" s="242"/>
      <c r="N84" s="242"/>
      <c r="O84" s="242"/>
      <c r="P84" s="403"/>
      <c r="Q84" s="242"/>
      <c r="R84" s="242"/>
      <c r="S84" s="242"/>
      <c r="T84" s="242"/>
      <c r="U84" s="242"/>
    </row>
    <row r="85" spans="1:21">
      <c r="A85" s="242"/>
      <c r="B85" s="242"/>
      <c r="C85" s="242"/>
      <c r="D85" s="242"/>
      <c r="E85" s="242"/>
      <c r="F85" s="242"/>
      <c r="G85" s="242"/>
      <c r="H85" s="242"/>
      <c r="I85" s="242"/>
      <c r="J85" s="242"/>
      <c r="K85" s="242"/>
      <c r="L85" s="242"/>
      <c r="M85" s="242"/>
      <c r="N85" s="242"/>
      <c r="O85" s="242"/>
      <c r="P85" s="403"/>
      <c r="Q85" s="242"/>
      <c r="R85" s="242"/>
      <c r="S85" s="242"/>
      <c r="T85" s="242"/>
      <c r="U85" s="242"/>
    </row>
    <row r="86" spans="1:21">
      <c r="A86" s="242"/>
      <c r="B86" s="242"/>
      <c r="C86" s="242"/>
      <c r="D86" s="242"/>
      <c r="E86" s="242"/>
      <c r="F86" s="242"/>
      <c r="G86" s="242"/>
      <c r="H86" s="242"/>
      <c r="I86" s="242"/>
      <c r="J86" s="242"/>
      <c r="K86" s="242"/>
      <c r="L86" s="242"/>
      <c r="M86" s="242"/>
      <c r="N86" s="242"/>
      <c r="O86" s="242"/>
      <c r="P86" s="403"/>
      <c r="Q86" s="242"/>
      <c r="R86" s="242"/>
      <c r="S86" s="242"/>
      <c r="T86" s="242"/>
      <c r="U86" s="242"/>
    </row>
    <row r="87" spans="1:21">
      <c r="A87" s="242"/>
      <c r="B87" s="242"/>
      <c r="C87" s="242"/>
      <c r="D87" s="242"/>
      <c r="E87" s="242"/>
      <c r="F87" s="242"/>
      <c r="G87" s="242"/>
      <c r="H87" s="242"/>
      <c r="I87" s="242"/>
      <c r="J87" s="242"/>
      <c r="K87" s="242"/>
      <c r="L87" s="242"/>
      <c r="M87" s="242"/>
      <c r="N87" s="242"/>
      <c r="O87" s="242"/>
      <c r="P87" s="403"/>
      <c r="Q87" s="242"/>
      <c r="R87" s="242"/>
      <c r="S87" s="242"/>
      <c r="T87" s="242"/>
      <c r="U87" s="242"/>
    </row>
    <row r="88" spans="1:21">
      <c r="A88" s="242"/>
      <c r="B88" s="242"/>
      <c r="C88" s="242"/>
      <c r="D88" s="242"/>
      <c r="E88" s="242"/>
      <c r="F88" s="242"/>
      <c r="G88" s="242"/>
      <c r="H88" s="242"/>
      <c r="I88" s="242"/>
      <c r="J88" s="242"/>
      <c r="K88" s="242"/>
      <c r="L88" s="242"/>
      <c r="M88" s="242"/>
      <c r="N88" s="242"/>
      <c r="O88" s="242"/>
      <c r="P88" s="403"/>
      <c r="Q88" s="242"/>
      <c r="R88" s="242"/>
      <c r="S88" s="242"/>
      <c r="T88" s="242"/>
      <c r="U88" s="242"/>
    </row>
    <row r="89" spans="1:21">
      <c r="A89" s="242"/>
      <c r="B89" s="242"/>
      <c r="C89" s="242"/>
      <c r="D89" s="242"/>
      <c r="E89" s="242"/>
      <c r="F89" s="242"/>
      <c r="G89" s="242"/>
      <c r="H89" s="242"/>
      <c r="I89" s="242"/>
      <c r="J89" s="242"/>
      <c r="K89" s="242"/>
      <c r="L89" s="242"/>
      <c r="M89" s="242"/>
      <c r="N89" s="242"/>
      <c r="O89" s="242"/>
      <c r="P89" s="403"/>
      <c r="Q89" s="242"/>
      <c r="R89" s="242"/>
      <c r="S89" s="242"/>
      <c r="T89" s="242"/>
      <c r="U89" s="242"/>
    </row>
    <row r="90" spans="1:21">
      <c r="A90" s="242"/>
      <c r="B90" s="242"/>
      <c r="C90" s="242"/>
      <c r="D90" s="242"/>
      <c r="E90" s="242"/>
      <c r="F90" s="242"/>
      <c r="G90" s="242"/>
      <c r="H90" s="242"/>
      <c r="I90" s="242"/>
      <c r="J90" s="242"/>
      <c r="K90" s="242"/>
      <c r="L90" s="242"/>
      <c r="M90" s="242"/>
      <c r="N90" s="242"/>
      <c r="O90" s="242"/>
      <c r="P90" s="403"/>
      <c r="Q90" s="242"/>
      <c r="R90" s="242"/>
      <c r="S90" s="242"/>
      <c r="T90" s="242"/>
      <c r="U90" s="242"/>
    </row>
    <row r="91" spans="1:21">
      <c r="A91" s="242"/>
      <c r="B91" s="242"/>
      <c r="C91" s="242"/>
      <c r="D91" s="242"/>
      <c r="E91" s="242"/>
      <c r="F91" s="242"/>
      <c r="G91" s="242"/>
      <c r="H91" s="242"/>
      <c r="I91" s="242"/>
      <c r="J91" s="242"/>
      <c r="K91" s="242"/>
      <c r="L91" s="242"/>
      <c r="M91" s="242"/>
      <c r="N91" s="242"/>
      <c r="O91" s="242"/>
      <c r="P91" s="403"/>
      <c r="Q91" s="242"/>
      <c r="R91" s="242"/>
      <c r="S91" s="242"/>
      <c r="T91" s="242"/>
      <c r="U91" s="242"/>
    </row>
    <row r="92" spans="1:21">
      <c r="A92" s="242"/>
      <c r="B92" s="242"/>
      <c r="C92" s="242"/>
      <c r="D92" s="242"/>
      <c r="E92" s="242"/>
      <c r="F92" s="242"/>
      <c r="G92" s="242"/>
      <c r="H92" s="242"/>
      <c r="I92" s="242"/>
      <c r="J92" s="242"/>
      <c r="K92" s="242"/>
      <c r="L92" s="242"/>
      <c r="M92" s="242"/>
      <c r="N92" s="242"/>
      <c r="O92" s="242"/>
      <c r="P92" s="403"/>
      <c r="Q92" s="242"/>
      <c r="R92" s="242"/>
      <c r="S92" s="242"/>
      <c r="T92" s="242"/>
      <c r="U92" s="242"/>
    </row>
  </sheetData>
  <mergeCells count="4">
    <mergeCell ref="A2:O2"/>
    <mergeCell ref="F4:N4"/>
    <mergeCell ref="F8:N8"/>
    <mergeCell ref="F9:N9"/>
  </mergeCells>
  <phoneticPr fontId="5"/>
  <pageMargins left="0.74803149606299213" right="0.55118110236220474" top="0.78740157480314965" bottom="0.78740157480314965" header="0.51181102362204722" footer="0.51181102362204722"/>
  <pageSetup paperSize="9" scale="99" orientation="portrait" blackAndWhite="1"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theme="4" tint="0.59999389629810485"/>
  </sheetPr>
  <dimension ref="A3:I9"/>
  <sheetViews>
    <sheetView zoomScaleNormal="100" workbookViewId="0"/>
  </sheetViews>
  <sheetFormatPr defaultColWidth="9" defaultRowHeight="13.5"/>
  <cols>
    <col min="1" max="1" width="9" style="185" customWidth="1"/>
    <col min="2" max="16384" width="9" style="185"/>
  </cols>
  <sheetData>
    <row r="3" spans="1:9">
      <c r="A3" s="1578" t="s">
        <v>391</v>
      </c>
      <c r="B3" s="1579"/>
      <c r="C3" s="1579"/>
      <c r="D3" s="1579"/>
      <c r="E3" s="1579"/>
      <c r="F3" s="1579"/>
      <c r="G3" s="1579"/>
      <c r="H3" s="1579"/>
      <c r="I3" s="1579"/>
    </row>
    <row r="4" spans="1:9">
      <c r="A4" s="1579"/>
      <c r="B4" s="1579"/>
      <c r="C4" s="1579"/>
      <c r="D4" s="1579"/>
      <c r="E4" s="1579"/>
      <c r="F4" s="1579"/>
      <c r="G4" s="1579"/>
      <c r="H4" s="1579"/>
      <c r="I4" s="1579"/>
    </row>
    <row r="5" spans="1:9">
      <c r="A5" s="1579"/>
      <c r="B5" s="1579"/>
      <c r="C5" s="1579"/>
      <c r="D5" s="1579"/>
      <c r="E5" s="1579"/>
      <c r="F5" s="1579"/>
      <c r="G5" s="1579"/>
      <c r="H5" s="1579"/>
      <c r="I5" s="1579"/>
    </row>
    <row r="6" spans="1:9" hidden="1">
      <c r="A6" s="1580" t="s">
        <v>392</v>
      </c>
      <c r="B6" s="1581"/>
      <c r="C6" s="1581"/>
      <c r="D6" s="1581"/>
      <c r="E6" s="1581"/>
      <c r="F6" s="1581"/>
      <c r="G6" s="1581"/>
      <c r="H6" s="1581"/>
      <c r="I6" s="1581"/>
    </row>
    <row r="7" spans="1:9">
      <c r="A7" s="1581"/>
      <c r="B7" s="1581"/>
      <c r="C7" s="1581"/>
      <c r="D7" s="1581"/>
      <c r="E7" s="1581"/>
      <c r="F7" s="1581"/>
      <c r="G7" s="1581"/>
      <c r="H7" s="1581"/>
      <c r="I7" s="1581"/>
    </row>
    <row r="8" spans="1:9">
      <c r="A8" s="1581"/>
      <c r="B8" s="1581"/>
      <c r="C8" s="1581"/>
      <c r="D8" s="1581"/>
      <c r="E8" s="1581"/>
      <c r="F8" s="1581"/>
      <c r="G8" s="1581"/>
      <c r="H8" s="1581"/>
      <c r="I8" s="1581"/>
    </row>
    <row r="9" spans="1:9" ht="36" customHeight="1">
      <c r="C9" s="333" t="s">
        <v>393</v>
      </c>
    </row>
  </sheetData>
  <mergeCells count="2">
    <mergeCell ref="A3:I5"/>
    <mergeCell ref="A6:I8"/>
  </mergeCells>
  <phoneticPr fontId="5"/>
  <pageMargins left="0.74803149606299213" right="0.55118110236220474" top="0.78740157480314965" bottom="0.78740157480314965" header="0.51181102362204722" footer="0.51181102362204722"/>
  <pageSetup paperSize="9" scale="9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10"/>
  </sheetPr>
  <dimension ref="A1:IT152"/>
  <sheetViews>
    <sheetView zoomScale="110" zoomScaleNormal="110" zoomScaleSheetLayoutView="100" workbookViewId="0">
      <selection activeCell="L2" sqref="L2"/>
    </sheetView>
  </sheetViews>
  <sheetFormatPr defaultColWidth="8.875" defaultRowHeight="10.9" customHeight="1"/>
  <cols>
    <col min="1" max="1" width="1.875" style="3" customWidth="1"/>
    <col min="2" max="2" width="11.375" style="3" customWidth="1"/>
    <col min="3" max="3" width="16.125" style="3" customWidth="1"/>
    <col min="4" max="4" width="15" style="3" customWidth="1"/>
    <col min="5" max="5" width="6.125" style="3" customWidth="1"/>
    <col min="6" max="7" width="3.875" style="3" customWidth="1"/>
    <col min="8" max="8" width="4.5" style="3" customWidth="1"/>
    <col min="9" max="9" width="5.375" style="3" customWidth="1"/>
    <col min="10" max="10" width="3.375" style="3" customWidth="1"/>
    <col min="11" max="11" width="5.625" style="3" customWidth="1"/>
    <col min="12" max="12" width="8.875" style="3" customWidth="1"/>
    <col min="13" max="13" width="0.375" style="3" customWidth="1"/>
    <col min="14" max="14" width="10" style="3" hidden="1" customWidth="1"/>
    <col min="15" max="15" width="0.375" style="3" customWidth="1"/>
    <col min="16" max="16" width="5.375" style="3" customWidth="1"/>
    <col min="17" max="19" width="1.625" style="3" customWidth="1"/>
    <col min="20" max="20" width="5.375" style="3" customWidth="1"/>
    <col min="21" max="21" width="5.875" style="3" customWidth="1"/>
    <col min="22" max="22" width="17.25" style="3" customWidth="1"/>
    <col min="23" max="23" width="4.75" style="6" bestFit="1" customWidth="1"/>
    <col min="24" max="25" width="14.75" style="3" customWidth="1"/>
    <col min="26" max="26" width="10.5" style="3" customWidth="1"/>
    <col min="27" max="27" width="4.75" style="6" bestFit="1" customWidth="1"/>
    <col min="28" max="29" width="10.5" style="3" customWidth="1"/>
    <col min="30" max="30" width="9.375" style="3" customWidth="1"/>
    <col min="31" max="31" width="3.25" style="3" customWidth="1"/>
    <col min="32" max="32" width="8.875" style="3" customWidth="1"/>
    <col min="33" max="33" width="3" style="3" customWidth="1"/>
    <col min="34" max="16384" width="8.875" style="3"/>
  </cols>
  <sheetData>
    <row r="1" spans="1:29" ht="21" customHeight="1">
      <c r="C1" s="4" t="s">
        <v>5</v>
      </c>
      <c r="K1" s="3" t="s">
        <v>6</v>
      </c>
      <c r="L1" s="860">
        <v>45062</v>
      </c>
      <c r="M1" s="5"/>
      <c r="N1" s="5"/>
      <c r="T1" s="3" t="s">
        <v>7</v>
      </c>
    </row>
    <row r="2" spans="1:29" ht="10.9" customHeight="1">
      <c r="I2" s="3" t="s">
        <v>8</v>
      </c>
      <c r="L2" s="7"/>
      <c r="M2" s="7"/>
      <c r="N2" s="7"/>
    </row>
    <row r="3" spans="1:29" ht="10.9" customHeight="1">
      <c r="G3" s="8"/>
      <c r="K3" s="8" t="s">
        <v>9</v>
      </c>
      <c r="L3" s="9" t="s">
        <v>1511</v>
      </c>
      <c r="M3" s="10"/>
      <c r="N3" s="10"/>
      <c r="T3" s="3" t="s">
        <v>10</v>
      </c>
    </row>
    <row r="4" spans="1:29" s="11" customFormat="1" ht="14.25" customHeight="1">
      <c r="C4" s="11" t="s">
        <v>11</v>
      </c>
      <c r="D4" s="722" t="s">
        <v>904</v>
      </c>
      <c r="E4" s="11" t="s">
        <v>12</v>
      </c>
      <c r="W4" s="6"/>
      <c r="AA4" s="6"/>
    </row>
    <row r="5" spans="1:29" s="11" customFormat="1" ht="14.25" customHeight="1">
      <c r="D5" s="723" t="s">
        <v>905</v>
      </c>
      <c r="E5" s="11" t="s">
        <v>13</v>
      </c>
      <c r="L5" s="13"/>
      <c r="M5" s="13"/>
      <c r="N5" s="13"/>
      <c r="T5" s="13" t="s">
        <v>14</v>
      </c>
      <c r="W5" s="6"/>
      <c r="Z5" s="13"/>
      <c r="AA5" s="716"/>
    </row>
    <row r="6" spans="1:29" s="11" customFormat="1" ht="14.25" customHeight="1">
      <c r="C6" s="11" t="s">
        <v>1314</v>
      </c>
      <c r="D6" s="992" t="s">
        <v>903</v>
      </c>
      <c r="E6" t="s">
        <v>1315</v>
      </c>
      <c r="W6" s="6"/>
      <c r="AA6" s="6"/>
    </row>
    <row r="7" spans="1:29" s="11" customFormat="1" ht="14.25" customHeight="1">
      <c r="E7" s="11" t="s">
        <v>9</v>
      </c>
      <c r="W7" s="6"/>
      <c r="AA7" s="6"/>
    </row>
    <row r="8" spans="1:29" s="11" customFormat="1" ht="16.899999999999999" customHeight="1">
      <c r="C8" s="11" t="s">
        <v>15</v>
      </c>
      <c r="U8" s="720" t="s">
        <v>16</v>
      </c>
      <c r="V8" s="720"/>
      <c r="W8" s="720"/>
      <c r="X8" s="720"/>
      <c r="Y8" s="720"/>
      <c r="Z8" s="720"/>
      <c r="AA8" s="14"/>
      <c r="AB8" s="14"/>
      <c r="AC8" s="14"/>
    </row>
    <row r="9" spans="1:29" ht="15.75" hidden="1" customHeight="1">
      <c r="C9" s="11" t="s">
        <v>17</v>
      </c>
      <c r="D9" s="15"/>
      <c r="E9" s="15"/>
      <c r="F9" s="15"/>
      <c r="G9" s="15"/>
      <c r="H9" s="15"/>
      <c r="I9" s="15"/>
      <c r="L9" s="11"/>
      <c r="M9" s="11"/>
      <c r="N9" s="11"/>
    </row>
    <row r="10" spans="1:29" ht="17.25" customHeight="1">
      <c r="B10" s="11"/>
      <c r="C10" s="3" t="s">
        <v>18</v>
      </c>
    </row>
    <row r="11" spans="1:29" ht="17.25" customHeight="1">
      <c r="B11" s="17" t="s">
        <v>19</v>
      </c>
      <c r="W11" s="6" t="s">
        <v>1316</v>
      </c>
      <c r="X11" s="18" t="s">
        <v>20</v>
      </c>
      <c r="Y11" s="18"/>
      <c r="Z11" s="22" t="s">
        <v>1317</v>
      </c>
      <c r="AA11" s="717" t="str">
        <f>IF(W11="","",W11)</f>
        <v>KK-0</v>
      </c>
    </row>
    <row r="12" spans="1:29" ht="9" customHeight="1">
      <c r="B12" s="11"/>
      <c r="AA12" s="6" t="str">
        <f t="shared" ref="AA12:AA14" si="0">IF(W12="","",W12)</f>
        <v/>
      </c>
    </row>
    <row r="13" spans="1:29" ht="17.25" customHeight="1">
      <c r="B13" s="20" t="s">
        <v>21</v>
      </c>
      <c r="C13" s="20"/>
      <c r="D13" s="21"/>
      <c r="W13" s="6" t="s">
        <v>1318</v>
      </c>
      <c r="X13" s="6" t="s">
        <v>1319</v>
      </c>
      <c r="Y13" s="6"/>
      <c r="Z13" s="25" t="s">
        <v>1457</v>
      </c>
      <c r="AA13" s="717" t="str">
        <f t="shared" si="0"/>
        <v>KE-0</v>
      </c>
      <c r="AB13" s="855"/>
      <c r="AC13" s="855"/>
    </row>
    <row r="14" spans="1:29" s="23" customFormat="1" ht="28.5" customHeight="1">
      <c r="B14" s="23" t="s">
        <v>22</v>
      </c>
      <c r="C14" s="1058" t="s">
        <v>1507</v>
      </c>
      <c r="D14" s="1059"/>
      <c r="E14" s="1059"/>
      <c r="F14" s="1059"/>
      <c r="G14" s="1059"/>
      <c r="H14" s="1059"/>
      <c r="I14" s="1059"/>
      <c r="J14" s="1059"/>
      <c r="K14" s="1059"/>
      <c r="L14" s="1060"/>
      <c r="M14" s="24"/>
      <c r="N14" s="24"/>
      <c r="S14" s="3"/>
      <c r="W14" s="6" t="s">
        <v>1320</v>
      </c>
      <c r="X14" s="6" t="s">
        <v>1321</v>
      </c>
      <c r="Y14" s="6"/>
      <c r="Z14" s="27" t="s">
        <v>1322</v>
      </c>
      <c r="AA14" s="717" t="str">
        <f t="shared" si="0"/>
        <v>KG-0</v>
      </c>
    </row>
    <row r="15" spans="1:29" s="11" customFormat="1" ht="14.25" customHeight="1">
      <c r="A15" s="23"/>
      <c r="B15" s="770" t="s">
        <v>604</v>
      </c>
      <c r="C15" s="1061" t="s">
        <v>1161</v>
      </c>
      <c r="D15" s="1062"/>
      <c r="E15" s="1062"/>
      <c r="F15" s="1062"/>
      <c r="G15" s="1062"/>
      <c r="H15" s="1062"/>
      <c r="I15" s="1062"/>
      <c r="J15" s="1062"/>
      <c r="K15" s="1063"/>
      <c r="M15" s="24"/>
      <c r="N15" s="24"/>
      <c r="O15" s="23"/>
      <c r="P15" s="23"/>
      <c r="Q15" s="23"/>
      <c r="R15" s="23"/>
      <c r="S15" s="3"/>
      <c r="T15" s="23"/>
      <c r="U15" s="23"/>
      <c r="V15" s="23"/>
      <c r="W15" s="6"/>
      <c r="X15" s="6"/>
      <c r="Y15" s="6"/>
      <c r="Z15" s="993"/>
      <c r="AA15" s="6"/>
      <c r="AB15" s="23"/>
      <c r="AC15" s="23"/>
    </row>
    <row r="16" spans="1:29" s="11" customFormat="1" ht="14.25" customHeight="1">
      <c r="B16" s="11" t="s">
        <v>25</v>
      </c>
      <c r="C16" s="1061" t="s">
        <v>1162</v>
      </c>
      <c r="D16" s="1062"/>
      <c r="E16" s="1062"/>
      <c r="F16" s="1062"/>
      <c r="G16" s="1062"/>
      <c r="H16" s="1062"/>
      <c r="I16" s="1062"/>
      <c r="J16" s="1062"/>
      <c r="K16" s="1063"/>
      <c r="S16" s="3"/>
      <c r="W16" s="6" t="s">
        <v>838</v>
      </c>
      <c r="X16" s="6" t="s">
        <v>26</v>
      </c>
      <c r="Y16" s="6" t="s">
        <v>856</v>
      </c>
      <c r="Z16" s="25" t="s">
        <v>1458</v>
      </c>
      <c r="AA16" s="717" t="str">
        <f>IF(W16="","",W16)</f>
        <v>K1-0</v>
      </c>
    </row>
    <row r="17" spans="2:45" s="11" customFormat="1" ht="14.25" customHeight="1">
      <c r="B17" s="16" t="s">
        <v>27</v>
      </c>
      <c r="C17" s="16"/>
      <c r="D17" s="29" t="s">
        <v>1166</v>
      </c>
      <c r="E17" s="30">
        <v>5</v>
      </c>
      <c r="F17" s="18" t="s">
        <v>28</v>
      </c>
      <c r="G17" s="30">
        <v>4</v>
      </c>
      <c r="H17" s="18" t="s">
        <v>29</v>
      </c>
      <c r="I17" s="30">
        <v>10</v>
      </c>
      <c r="J17" s="18" t="s">
        <v>30</v>
      </c>
      <c r="S17" s="3"/>
      <c r="W17" s="6" t="s">
        <v>839</v>
      </c>
      <c r="X17" s="6" t="s">
        <v>26</v>
      </c>
      <c r="Y17" s="6" t="s">
        <v>856</v>
      </c>
      <c r="Z17" s="25" t="s">
        <v>1458</v>
      </c>
      <c r="AA17" s="717" t="str">
        <f>IF(W17="","",W17)</f>
        <v>K2-0</v>
      </c>
      <c r="AO17" s="6" t="s">
        <v>838</v>
      </c>
      <c r="AP17" s="6" t="s">
        <v>26</v>
      </c>
      <c r="AQ17" s="6" t="s">
        <v>856</v>
      </c>
      <c r="AR17" s="25" t="s">
        <v>828</v>
      </c>
      <c r="AS17" s="717" t="str">
        <f t="shared" ref="AS17:AS27" si="1">IF(AO17="","",AO17)</f>
        <v>K1-0</v>
      </c>
    </row>
    <row r="18" spans="2:45" s="11" customFormat="1" ht="14.25" customHeight="1">
      <c r="B18" s="16" t="s">
        <v>31</v>
      </c>
      <c r="C18" s="16"/>
      <c r="D18" s="29" t="s">
        <v>1166</v>
      </c>
      <c r="E18" s="30">
        <v>5</v>
      </c>
      <c r="F18" s="18" t="s">
        <v>28</v>
      </c>
      <c r="G18" s="30">
        <v>4</v>
      </c>
      <c r="H18" s="18" t="s">
        <v>29</v>
      </c>
      <c r="I18" s="30">
        <v>17</v>
      </c>
      <c r="J18" s="18" t="s">
        <v>30</v>
      </c>
      <c r="S18" s="3"/>
      <c r="W18" s="6" t="s">
        <v>1122</v>
      </c>
      <c r="X18" s="6" t="s">
        <v>34</v>
      </c>
      <c r="Y18" s="6" t="s">
        <v>856</v>
      </c>
      <c r="Z18" s="25" t="s">
        <v>1459</v>
      </c>
      <c r="AA18" s="717" t="str">
        <f>IF(W18="","",W18)</f>
        <v>K3-0</v>
      </c>
      <c r="AO18" s="6" t="s">
        <v>839</v>
      </c>
      <c r="AP18" s="6" t="s">
        <v>34</v>
      </c>
      <c r="AQ18" s="6" t="s">
        <v>856</v>
      </c>
      <c r="AR18" s="25" t="s">
        <v>1105</v>
      </c>
      <c r="AS18" s="717" t="str">
        <f t="shared" si="1"/>
        <v>K2-0</v>
      </c>
    </row>
    <row r="19" spans="2:45" s="11" customFormat="1" ht="14.25" customHeight="1">
      <c r="B19" t="s">
        <v>32</v>
      </c>
      <c r="C19" s="32" t="s">
        <v>33</v>
      </c>
      <c r="D19" s="29" t="s">
        <v>1166</v>
      </c>
      <c r="E19" s="34">
        <f>+E17</f>
        <v>5</v>
      </c>
      <c r="F19" s="34" t="s">
        <v>28</v>
      </c>
      <c r="G19" s="34">
        <f>+G17</f>
        <v>4</v>
      </c>
      <c r="H19" s="34" t="s">
        <v>29</v>
      </c>
      <c r="I19" s="34">
        <f>+I17</f>
        <v>10</v>
      </c>
      <c r="J19" s="34" t="s">
        <v>30</v>
      </c>
      <c r="K19" s="3"/>
      <c r="S19" s="3"/>
      <c r="W19" s="6" t="s">
        <v>1323</v>
      </c>
      <c r="X19" s="6" t="s">
        <v>34</v>
      </c>
      <c r="Y19" s="6" t="s">
        <v>856</v>
      </c>
      <c r="Z19" s="25" t="s">
        <v>1459</v>
      </c>
      <c r="AA19" s="717" t="str">
        <f>IF(W19="","",W19)</f>
        <v>K4-0</v>
      </c>
      <c r="AO19" s="6" t="s">
        <v>1122</v>
      </c>
      <c r="AP19" s="6" t="s">
        <v>26</v>
      </c>
      <c r="AQ19" s="6" t="s">
        <v>1123</v>
      </c>
      <c r="AR19" s="871" t="s">
        <v>1124</v>
      </c>
      <c r="AS19" s="874" t="str">
        <f t="shared" si="1"/>
        <v>K3-0</v>
      </c>
    </row>
    <row r="20" spans="2:45" s="11" customFormat="1" ht="14.25" customHeight="1">
      <c r="C20" s="35" t="s">
        <v>35</v>
      </c>
      <c r="D20" s="36" t="s">
        <v>1167</v>
      </c>
      <c r="E20" s="37">
        <v>5</v>
      </c>
      <c r="F20" s="38" t="s">
        <v>28</v>
      </c>
      <c r="G20" s="39">
        <v>10</v>
      </c>
      <c r="H20" s="38" t="s">
        <v>29</v>
      </c>
      <c r="I20" s="39">
        <v>30</v>
      </c>
      <c r="J20" s="38" t="s">
        <v>30</v>
      </c>
      <c r="K20" s="40"/>
      <c r="S20" s="3"/>
      <c r="W20" s="6" t="s">
        <v>840</v>
      </c>
      <c r="X20" s="6" t="s">
        <v>1324</v>
      </c>
      <c r="Y20" s="6" t="s">
        <v>1325</v>
      </c>
      <c r="Z20" s="25" t="s">
        <v>47</v>
      </c>
      <c r="AA20" s="717" t="str">
        <f t="shared" ref="AA20:AA29" si="2">IF(W20="","",W20)</f>
        <v>K1-1</v>
      </c>
      <c r="AB20" s="6" t="s">
        <v>1104</v>
      </c>
      <c r="AC20" s="873" t="s">
        <v>1120</v>
      </c>
      <c r="AD20" s="31"/>
      <c r="AO20" s="6" t="s">
        <v>840</v>
      </c>
      <c r="AP20" s="6" t="s">
        <v>857</v>
      </c>
      <c r="AQ20" s="6" t="s">
        <v>829</v>
      </c>
      <c r="AR20" s="22" t="s">
        <v>1106</v>
      </c>
      <c r="AS20" s="717" t="str">
        <f t="shared" si="1"/>
        <v>K1-1</v>
      </c>
    </row>
    <row r="21" spans="2:45" s="11" customFormat="1" ht="14.25" customHeight="1">
      <c r="C21" s="32"/>
      <c r="D21" s="33"/>
      <c r="E21" s="34"/>
      <c r="F21" s="34"/>
      <c r="G21" s="34"/>
      <c r="H21" s="34"/>
      <c r="I21" s="34"/>
      <c r="J21" s="34"/>
      <c r="S21" s="3"/>
      <c r="W21" s="6" t="s">
        <v>841</v>
      </c>
      <c r="X21" s="6" t="s">
        <v>1324</v>
      </c>
      <c r="Y21" s="6" t="s">
        <v>38</v>
      </c>
      <c r="Z21" s="869" t="s">
        <v>1465</v>
      </c>
      <c r="AA21" s="717" t="str">
        <f t="shared" si="2"/>
        <v>K1-2</v>
      </c>
      <c r="AB21" s="6" t="s">
        <v>1104</v>
      </c>
      <c r="AC21" s="873" t="s">
        <v>1462</v>
      </c>
      <c r="AD21" s="873"/>
      <c r="AO21" s="6" t="s">
        <v>841</v>
      </c>
      <c r="AP21" s="721" t="s">
        <v>26</v>
      </c>
      <c r="AQ21" s="6" t="s">
        <v>37</v>
      </c>
      <c r="AR21" s="25" t="s">
        <v>47</v>
      </c>
      <c r="AS21" s="717" t="str">
        <f t="shared" si="1"/>
        <v>K1-2</v>
      </c>
    </row>
    <row r="22" spans="2:45" s="11" customFormat="1" ht="14.45" customHeight="1">
      <c r="B22" s="16" t="s">
        <v>41</v>
      </c>
      <c r="C22" s="32"/>
      <c r="D22" s="33"/>
      <c r="S22" s="3"/>
      <c r="W22" s="6" t="s">
        <v>842</v>
      </c>
      <c r="X22" s="6" t="s">
        <v>1324</v>
      </c>
      <c r="Y22" s="6"/>
      <c r="Z22" s="22" t="s">
        <v>1326</v>
      </c>
      <c r="AA22" s="717" t="str">
        <f t="shared" si="2"/>
        <v>K1-3</v>
      </c>
      <c r="AB22" s="6" t="s">
        <v>1104</v>
      </c>
      <c r="AC22" s="872" t="s">
        <v>1202</v>
      </c>
      <c r="AD22" s="872"/>
      <c r="AO22" s="6" t="s">
        <v>842</v>
      </c>
      <c r="AP22" s="6" t="s">
        <v>857</v>
      </c>
      <c r="AQ22" s="6" t="s">
        <v>38</v>
      </c>
      <c r="AR22" s="19" t="s">
        <v>743</v>
      </c>
      <c r="AS22" s="717" t="str">
        <f t="shared" si="1"/>
        <v>K1-3</v>
      </c>
    </row>
    <row r="23" spans="2:45" s="11" customFormat="1" ht="14.45" customHeight="1">
      <c r="B23" s="16"/>
      <c r="C23" s="32" t="s">
        <v>1506</v>
      </c>
      <c r="D23" s="33"/>
      <c r="K23" s="994"/>
      <c r="S23" s="3"/>
      <c r="W23" s="6" t="s">
        <v>843</v>
      </c>
      <c r="X23" s="6" t="s">
        <v>1324</v>
      </c>
      <c r="Y23" s="6"/>
      <c r="Z23" s="22" t="s">
        <v>1473</v>
      </c>
      <c r="AA23" s="717" t="str">
        <f t="shared" si="2"/>
        <v>K1-4</v>
      </c>
      <c r="AB23" s="6" t="s">
        <v>1104</v>
      </c>
      <c r="AC23" s="872" t="s">
        <v>1460</v>
      </c>
      <c r="AD23" s="872"/>
      <c r="AO23" s="6" t="s">
        <v>843</v>
      </c>
      <c r="AP23" s="6" t="s">
        <v>857</v>
      </c>
      <c r="AQ23" s="6" t="s">
        <v>38</v>
      </c>
      <c r="AR23" s="22" t="s">
        <v>42</v>
      </c>
      <c r="AS23" s="717" t="str">
        <f t="shared" si="1"/>
        <v>K1-4</v>
      </c>
    </row>
    <row r="24" spans="2:45" s="11" customFormat="1" ht="14.45" customHeight="1">
      <c r="B24" s="16"/>
      <c r="C24" s="32" t="s">
        <v>1505</v>
      </c>
      <c r="D24" s="33"/>
      <c r="E24" s="34"/>
      <c r="F24" s="34"/>
      <c r="G24" s="34"/>
      <c r="H24" s="34"/>
      <c r="I24" s="34"/>
      <c r="J24" s="34"/>
      <c r="S24" s="3"/>
      <c r="W24" s="6" t="s">
        <v>844</v>
      </c>
      <c r="X24" s="6" t="s">
        <v>1324</v>
      </c>
      <c r="Z24" s="22" t="s">
        <v>1468</v>
      </c>
      <c r="AA24" s="717" t="str">
        <f t="shared" si="2"/>
        <v>K1-5</v>
      </c>
      <c r="AB24" s="6" t="s">
        <v>1104</v>
      </c>
      <c r="AC24" s="31" t="s">
        <v>1472</v>
      </c>
      <c r="AO24" s="6" t="s">
        <v>844</v>
      </c>
      <c r="AP24" s="6" t="s">
        <v>857</v>
      </c>
      <c r="AR24" s="19" t="s">
        <v>49</v>
      </c>
      <c r="AS24" s="717" t="str">
        <f t="shared" si="1"/>
        <v>K1-5</v>
      </c>
    </row>
    <row r="25" spans="2:45" s="11" customFormat="1" ht="14.45" customHeight="1">
      <c r="B25" s="16"/>
      <c r="C25" s="32"/>
      <c r="D25" s="33"/>
      <c r="E25" s="34"/>
      <c r="F25" s="34"/>
      <c r="G25" s="34"/>
      <c r="H25" s="34"/>
      <c r="I25" s="34"/>
      <c r="J25" s="34"/>
      <c r="S25" s="3"/>
      <c r="W25" s="6" t="s">
        <v>1327</v>
      </c>
      <c r="X25" s="6" t="s">
        <v>1324</v>
      </c>
      <c r="Y25" s="6" t="s">
        <v>1479</v>
      </c>
      <c r="Z25" s="22" t="s">
        <v>740</v>
      </c>
      <c r="AA25" s="717" t="str">
        <f t="shared" si="2"/>
        <v>K1-6</v>
      </c>
      <c r="AC25" s="855"/>
      <c r="AO25" s="6" t="s">
        <v>845</v>
      </c>
      <c r="AP25" s="6" t="s">
        <v>857</v>
      </c>
      <c r="AR25" s="22" t="s">
        <v>908</v>
      </c>
      <c r="AS25" s="717" t="str">
        <f t="shared" si="1"/>
        <v>K1-6</v>
      </c>
    </row>
    <row r="26" spans="2:45" s="11" customFormat="1" ht="14.45" customHeight="1">
      <c r="B26" s="41"/>
      <c r="C26" s="995" t="s">
        <v>20</v>
      </c>
      <c r="D26" s="996" t="str">
        <f>IFERROR(VLOOKUP($T26,$W:$Z,4,0),"")</f>
        <v>黒田　浩</v>
      </c>
      <c r="F26" s="997" t="s">
        <v>1328</v>
      </c>
      <c r="S26" s="3"/>
      <c r="T26" t="s">
        <v>1316</v>
      </c>
      <c r="V26" s="11" t="str">
        <f t="shared" ref="V26:V44" si="3">IFERROR(VLOOKUP(LEFT(IFERROR(VLOOKUP(D26,$Z:$AA,2,0),""),3) &amp; "T",$W:$Z,4,0),"")</f>
        <v/>
      </c>
      <c r="W26" s="6" t="s">
        <v>1329</v>
      </c>
      <c r="X26" s="6" t="s">
        <v>1324</v>
      </c>
      <c r="Y26" s="6"/>
      <c r="Z26" s="22" t="s">
        <v>1330</v>
      </c>
      <c r="AA26" s="717" t="str">
        <f t="shared" si="2"/>
        <v>K1-7</v>
      </c>
      <c r="AC26" s="855"/>
      <c r="AO26" s="6" t="s">
        <v>846</v>
      </c>
      <c r="AP26" s="6" t="s">
        <v>857</v>
      </c>
      <c r="AQ26" s="3"/>
      <c r="AR26" s="22" t="s">
        <v>1087</v>
      </c>
      <c r="AS26" s="717" t="str">
        <f t="shared" si="1"/>
        <v>K1-7</v>
      </c>
    </row>
    <row r="27" spans="2:45" s="11" customFormat="1" ht="14.45" customHeight="1">
      <c r="B27" s="42"/>
      <c r="C27" s="998" t="s">
        <v>51</v>
      </c>
      <c r="D27" s="999" t="str">
        <f>IFERROR(VLOOKUP($T27,$W:$Z,2,0),"")</f>
        <v>営繕第一課</v>
      </c>
      <c r="F27" s="997" t="s">
        <v>1331</v>
      </c>
      <c r="S27" s="3"/>
      <c r="T27" s="11" t="str">
        <f>LEFT(T$30,3)  &amp; "0"</f>
        <v>K1-0</v>
      </c>
      <c r="V27" s="11" t="str">
        <f t="shared" si="3"/>
        <v/>
      </c>
      <c r="W27" s="6" t="s">
        <v>1332</v>
      </c>
      <c r="X27" s="6" t="s">
        <v>1324</v>
      </c>
      <c r="Z27" s="22" t="s">
        <v>1333</v>
      </c>
      <c r="AA27" s="717" t="str">
        <f t="shared" si="2"/>
        <v>K1-8</v>
      </c>
      <c r="AC27" s="855"/>
      <c r="AO27" s="6" t="s">
        <v>847</v>
      </c>
      <c r="AP27" s="6" t="s">
        <v>857</v>
      </c>
      <c r="AR27" s="19" t="s">
        <v>742</v>
      </c>
      <c r="AS27" s="717" t="str">
        <f t="shared" si="1"/>
        <v>K1-8</v>
      </c>
    </row>
    <row r="28" spans="2:45" s="11" customFormat="1" ht="14.45" customHeight="1">
      <c r="B28" s="42" t="s">
        <v>53</v>
      </c>
      <c r="C28" s="1000" t="str">
        <f>IFERROR(VLOOKUP($T28,$W:$Z,2,0) &amp; "長","")</f>
        <v>営繕第一課長</v>
      </c>
      <c r="D28" s="1001" t="s">
        <v>1458</v>
      </c>
      <c r="G28" s="44"/>
      <c r="H28" s="44"/>
      <c r="S28" s="3"/>
      <c r="T28" s="11" t="str">
        <f>LEFT(T$30,3)  &amp; "0"</f>
        <v>K1-0</v>
      </c>
      <c r="V28" s="11" t="str">
        <f t="shared" si="3"/>
        <v>045-641-3122</v>
      </c>
      <c r="W28" s="6" t="s">
        <v>1334</v>
      </c>
      <c r="X28" s="6" t="s">
        <v>1324</v>
      </c>
      <c r="Z28" s="22" t="s">
        <v>1335</v>
      </c>
      <c r="AA28" s="717" t="str">
        <f t="shared" si="2"/>
        <v>K1-9</v>
      </c>
      <c r="AC28" s="3"/>
      <c r="AF28" s="3"/>
      <c r="AO28" s="6" t="s">
        <v>848</v>
      </c>
      <c r="AP28" s="6" t="s">
        <v>857</v>
      </c>
      <c r="AR28" s="22" t="s">
        <v>1103</v>
      </c>
      <c r="AS28" s="717" t="str">
        <f t="shared" ref="AS28:AS31" si="4">IF(AO28="","",AO28)</f>
        <v>K1-9</v>
      </c>
    </row>
    <row r="29" spans="2:45" s="11" customFormat="1" ht="14.45" customHeight="1">
      <c r="B29" s="46" t="s">
        <v>54</v>
      </c>
      <c r="C29" s="1000" t="str">
        <f>IFERROR(VLOOKUP($T29,$W:$Z,2,0) &amp; "長","")</f>
        <v>建築第一係長</v>
      </c>
      <c r="D29" s="1001" t="s">
        <v>1449</v>
      </c>
      <c r="F29" s="997" t="s">
        <v>1336</v>
      </c>
      <c r="G29" s="44"/>
      <c r="H29" s="44"/>
      <c r="S29" s="3"/>
      <c r="T29" s="11" t="str">
        <f>LEFT(T$30,3)  &amp; "1"</f>
        <v>K1-1</v>
      </c>
      <c r="V29" s="11" t="str">
        <f>IFERROR(VLOOKUP(LEFT(IFERROR(VLOOKUP(D29,$Z:$AA,2,0),""),3) &amp; "T",$W:$Z,4,0),"")</f>
        <v>045-641-3122</v>
      </c>
      <c r="W29" s="6" t="s">
        <v>906</v>
      </c>
      <c r="X29" s="6" t="s">
        <v>1324</v>
      </c>
      <c r="Z29" s="22" t="s">
        <v>1476</v>
      </c>
      <c r="AA29" s="717" t="str">
        <f t="shared" si="2"/>
        <v>K1-10</v>
      </c>
      <c r="AC29"/>
      <c r="AD29" s="47"/>
      <c r="AF29" s="3"/>
      <c r="AO29" s="6" t="s">
        <v>906</v>
      </c>
      <c r="AP29" s="6" t="s">
        <v>857</v>
      </c>
      <c r="AR29" s="19" t="s">
        <v>1125</v>
      </c>
      <c r="AS29" s="717" t="str">
        <f t="shared" si="4"/>
        <v>K1-10</v>
      </c>
    </row>
    <row r="30" spans="2:45" s="11" customFormat="1" ht="14.45" customHeight="1">
      <c r="B30" s="46" t="s">
        <v>55</v>
      </c>
      <c r="C30" s="1000" t="str">
        <f>IFERROR(VLOOKUP($T30,$W:$Z,2,0),"")</f>
        <v>建築第一係</v>
      </c>
      <c r="D30" s="1002" t="s">
        <v>1465</v>
      </c>
      <c r="E30" s="11" t="s">
        <v>56</v>
      </c>
      <c r="F30" s="997" t="s">
        <v>1338</v>
      </c>
      <c r="S30" s="3"/>
      <c r="T30" s="11" t="str">
        <f>IFERROR(VLOOKUP($D30,$Z:$AA,2,0),"")</f>
        <v>K1-2</v>
      </c>
      <c r="V30" s="11" t="str">
        <f t="shared" si="3"/>
        <v>045-641-3122</v>
      </c>
      <c r="W30" s="6" t="s">
        <v>837</v>
      </c>
      <c r="X30" s="6" t="s">
        <v>1339</v>
      </c>
      <c r="Y30" s="6" t="s">
        <v>1340</v>
      </c>
      <c r="Z30" s="870" t="s">
        <v>1466</v>
      </c>
      <c r="AA30" s="717" t="str">
        <f>IF(W30="","",W30)</f>
        <v>K2-1</v>
      </c>
      <c r="AB30" s="1003"/>
      <c r="AD30" s="47"/>
      <c r="AF30" s="855"/>
      <c r="AO30" s="6" t="s">
        <v>907</v>
      </c>
      <c r="AP30" s="6" t="s">
        <v>857</v>
      </c>
      <c r="AR30" s="19" t="s">
        <v>740</v>
      </c>
      <c r="AS30" s="717" t="str">
        <f t="shared" si="4"/>
        <v>K1-11</v>
      </c>
    </row>
    <row r="31" spans="2:45" s="11" customFormat="1" ht="14.45" customHeight="1">
      <c r="B31" s="46" t="s">
        <v>55</v>
      </c>
      <c r="C31" s="1000" t="str">
        <f>IFERROR(VLOOKUP($T31,$W:$Z,2,0),"")</f>
        <v/>
      </c>
      <c r="D31" s="1002"/>
      <c r="E31" s="11" t="s">
        <v>58</v>
      </c>
      <c r="F31" s="997" t="s">
        <v>1341</v>
      </c>
      <c r="S31" s="3"/>
      <c r="T31" s="11" t="str">
        <f>IFERROR(VLOOKUP($D31,$Z:$AA,2,0),"")</f>
        <v/>
      </c>
      <c r="V31" s="11" t="str">
        <f t="shared" si="3"/>
        <v/>
      </c>
      <c r="W31" s="6" t="s">
        <v>1342</v>
      </c>
      <c r="X31" s="6" t="s">
        <v>1339</v>
      </c>
      <c r="Y31" s="6" t="s">
        <v>38</v>
      </c>
      <c r="Z31" s="19" t="s">
        <v>1343</v>
      </c>
      <c r="AA31" s="717" t="str">
        <f t="shared" ref="AA31:AA37" si="5">IF(W31="","",W31)</f>
        <v>K2-2</v>
      </c>
      <c r="AB31" s="1003"/>
      <c r="AC31" s="855"/>
      <c r="AD31" s="47"/>
      <c r="AO31" s="6"/>
      <c r="AP31" s="6"/>
      <c r="AR31" s="855"/>
      <c r="AS31" s="6" t="str">
        <f t="shared" si="4"/>
        <v/>
      </c>
    </row>
    <row r="32" spans="2:45" s="11" customFormat="1" ht="14.45" customHeight="1">
      <c r="B32" s="46" t="s">
        <v>55</v>
      </c>
      <c r="C32" s="1000" t="str">
        <f>IFERROR(VLOOKUP($T32,$W:$Z,2,0),"")</f>
        <v/>
      </c>
      <c r="D32" s="1002"/>
      <c r="E32" s="11" t="s">
        <v>60</v>
      </c>
      <c r="F32" s="997" t="s">
        <v>1341</v>
      </c>
      <c r="S32" s="3"/>
      <c r="T32" s="11" t="str">
        <f>IFERROR(VLOOKUP($D32,$Z:$AA,2,0),"")</f>
        <v/>
      </c>
      <c r="V32" s="11" t="str">
        <f t="shared" si="3"/>
        <v/>
      </c>
      <c r="W32" s="6" t="s">
        <v>850</v>
      </c>
      <c r="X32" s="6" t="s">
        <v>1339</v>
      </c>
      <c r="Y32" s="6"/>
      <c r="Z32" s="869" t="s">
        <v>1108</v>
      </c>
      <c r="AA32" s="717" t="str">
        <f t="shared" si="5"/>
        <v>K2-3</v>
      </c>
      <c r="AB32" s="1003"/>
      <c r="AC32" s="855"/>
      <c r="AD32" s="47"/>
      <c r="AO32" s="6"/>
      <c r="AP32" s="6"/>
      <c r="AR32" s="855"/>
      <c r="AS32" s="6"/>
    </row>
    <row r="33" spans="2:45" s="11" customFormat="1" ht="14.45" customHeight="1">
      <c r="B33" s="714"/>
      <c r="C33" s="1004" t="s">
        <v>24</v>
      </c>
      <c r="D33" s="1005" t="str">
        <f>IFERROR(VLOOKUP($T33,W:Z,4,0),"")</f>
        <v>045-641-3122</v>
      </c>
      <c r="F33" s="994"/>
      <c r="S33" s="3"/>
      <c r="T33" s="11" t="str">
        <f>LEFT(T$30,3)  &amp; "T"</f>
        <v>K1-T</v>
      </c>
      <c r="V33" s="11" t="str">
        <f t="shared" si="3"/>
        <v>045-641-3122</v>
      </c>
      <c r="W33" s="6" t="s">
        <v>851</v>
      </c>
      <c r="X33" s="6" t="s">
        <v>1339</v>
      </c>
      <c r="Y33" s="6"/>
      <c r="Z33" s="22" t="s">
        <v>1337</v>
      </c>
      <c r="AA33" s="717" t="str">
        <f t="shared" si="5"/>
        <v>K2-4</v>
      </c>
      <c r="AB33" s="1003"/>
      <c r="AC33" s="855"/>
      <c r="AO33" s="6" t="s">
        <v>837</v>
      </c>
      <c r="AP33" s="6" t="s">
        <v>858</v>
      </c>
      <c r="AQ33" s="6" t="s">
        <v>830</v>
      </c>
      <c r="AR33" s="869" t="s">
        <v>63</v>
      </c>
      <c r="AS33" s="717" t="str">
        <f t="shared" ref="AS33:AS43" si="6">IF(AO33="","",AO33)</f>
        <v>K2-1</v>
      </c>
    </row>
    <row r="34" spans="2:45" s="11" customFormat="1" ht="14.25" customHeight="1">
      <c r="B34" s="713"/>
      <c r="C34" s="1006" t="s">
        <v>51</v>
      </c>
      <c r="D34" s="1007" t="str">
        <f>IFERROR(VLOOKUP($T34,$W:$Z,2,0),"")</f>
        <v/>
      </c>
      <c r="S34" s="3"/>
      <c r="T34" s="11" t="str">
        <f>LEFT(T$37,4)  &amp; "1"</f>
        <v>1</v>
      </c>
      <c r="V34" s="11" t="str">
        <f t="shared" si="3"/>
        <v/>
      </c>
      <c r="W34" s="6" t="s">
        <v>852</v>
      </c>
      <c r="X34" s="6" t="s">
        <v>1339</v>
      </c>
      <c r="Z34" s="22" t="s">
        <v>1344</v>
      </c>
      <c r="AA34" s="717" t="str">
        <f t="shared" si="5"/>
        <v>K2-5</v>
      </c>
      <c r="AB34" s="1003"/>
      <c r="AO34" s="6" t="s">
        <v>849</v>
      </c>
      <c r="AP34" s="721" t="s">
        <v>34</v>
      </c>
      <c r="AQ34" s="6" t="s">
        <v>37</v>
      </c>
      <c r="AR34" s="870" t="s">
        <v>100</v>
      </c>
      <c r="AS34" s="717" t="str">
        <f t="shared" si="6"/>
        <v>K2-2</v>
      </c>
    </row>
    <row r="35" spans="2:45" s="11" customFormat="1" ht="13.5" customHeight="1">
      <c r="B35" s="42" t="s">
        <v>53</v>
      </c>
      <c r="C35" s="1008" t="str">
        <f>IFERROR(VLOOKUP($T35,$W:$Z,2,0) &amp; "長","")</f>
        <v/>
      </c>
      <c r="D35" s="1009" t="str">
        <f>IFERROR(VLOOKUP($T35,$W:$Z,4,0),"")</f>
        <v/>
      </c>
      <c r="F35" s="994"/>
      <c r="S35" s="3"/>
      <c r="V35" s="11" t="str">
        <f t="shared" si="3"/>
        <v/>
      </c>
      <c r="W35" s="6" t="s">
        <v>853</v>
      </c>
      <c r="X35" s="6" t="s">
        <v>1339</v>
      </c>
      <c r="Z35" s="871" t="s">
        <v>1474</v>
      </c>
      <c r="AA35" s="717" t="str">
        <f t="shared" si="5"/>
        <v>K2-6</v>
      </c>
      <c r="AB35" s="1003"/>
      <c r="AD35" s="50"/>
      <c r="AO35" s="6" t="s">
        <v>850</v>
      </c>
      <c r="AP35" s="6" t="s">
        <v>858</v>
      </c>
      <c r="AQ35" s="6" t="s">
        <v>38</v>
      </c>
      <c r="AR35" s="870" t="s">
        <v>67</v>
      </c>
      <c r="AS35" s="717" t="str">
        <f t="shared" si="6"/>
        <v>K2-3</v>
      </c>
    </row>
    <row r="36" spans="2:45" s="11" customFormat="1" ht="13.5">
      <c r="B36" s="46" t="s">
        <v>54</v>
      </c>
      <c r="C36" s="1000" t="str">
        <f>IFERROR(VLOOKUP($T36,$W:$Z,2,0) &amp; "長","")</f>
        <v/>
      </c>
      <c r="D36" s="1010" t="str">
        <f>IFERROR(VLOOKUP($T36,$W:$Z,4,0),"")</f>
        <v/>
      </c>
      <c r="S36" s="3"/>
      <c r="T36" s="11" t="str">
        <f>LEFT(T$37,4)  &amp; "1"</f>
        <v>1</v>
      </c>
      <c r="V36" s="11" t="str">
        <f t="shared" si="3"/>
        <v/>
      </c>
      <c r="W36" s="6" t="s">
        <v>1345</v>
      </c>
      <c r="X36" s="6" t="s">
        <v>1339</v>
      </c>
      <c r="Z36" s="869"/>
      <c r="AA36" s="874" t="str">
        <f t="shared" si="5"/>
        <v>K2-7</v>
      </c>
      <c r="AB36" s="1003"/>
      <c r="AC36" s="3"/>
      <c r="AD36" s="47"/>
      <c r="AO36" s="6" t="s">
        <v>851</v>
      </c>
      <c r="AP36" s="6" t="s">
        <v>858</v>
      </c>
      <c r="AQ36" s="6"/>
      <c r="AR36" s="869" t="s">
        <v>832</v>
      </c>
      <c r="AS36" s="717" t="str">
        <f t="shared" si="6"/>
        <v>K2-4</v>
      </c>
    </row>
    <row r="37" spans="2:45" s="11" customFormat="1" ht="13.5">
      <c r="B37" s="46" t="s">
        <v>55</v>
      </c>
      <c r="C37" s="1000" t="str">
        <f>IFERROR(VLOOKUP($T37,$W:$Z,2,0),"")</f>
        <v/>
      </c>
      <c r="D37" s="43"/>
      <c r="F37" s="48" t="s">
        <v>65</v>
      </c>
      <c r="G37" s="44"/>
      <c r="I37" s="1011" t="s">
        <v>66</v>
      </c>
      <c r="J37" s="11" t="str">
        <f t="shared" ref="J37:J43" si="7">IFERROR(VLOOKUP($U37,$W:$Z,4,0),"")</f>
        <v>045-641-3122</v>
      </c>
      <c r="S37" s="3"/>
      <c r="T37" s="11" t="str">
        <f>IFERROR(VLOOKUP($D37,$Z:$AA,2,0),"")</f>
        <v/>
      </c>
      <c r="U37" t="s">
        <v>859</v>
      </c>
      <c r="V37" s="11" t="str">
        <f t="shared" si="3"/>
        <v/>
      </c>
      <c r="W37" s="6" t="s">
        <v>855</v>
      </c>
      <c r="X37" s="6" t="s">
        <v>1339</v>
      </c>
      <c r="Z37" s="869"/>
      <c r="AA37" s="874" t="str">
        <f t="shared" si="5"/>
        <v>K2-8</v>
      </c>
      <c r="AB37" s="1003"/>
      <c r="AD37" s="47"/>
      <c r="AO37" s="6" t="s">
        <v>852</v>
      </c>
      <c r="AP37" s="6" t="s">
        <v>858</v>
      </c>
      <c r="AQ37" s="6"/>
      <c r="AR37" s="870" t="s">
        <v>1086</v>
      </c>
      <c r="AS37" s="717" t="str">
        <f t="shared" si="6"/>
        <v>K2-5</v>
      </c>
    </row>
    <row r="38" spans="2:45" s="11" customFormat="1" ht="13.5">
      <c r="B38" s="46" t="s">
        <v>55</v>
      </c>
      <c r="C38" s="1000" t="str">
        <f>IFERROR(VLOOKUP($T38,$W:$Z,2,0),"")</f>
        <v/>
      </c>
      <c r="D38" s="43"/>
      <c r="F38" s="48" t="s">
        <v>68</v>
      </c>
      <c r="I38" s="1011" t="s">
        <v>66</v>
      </c>
      <c r="J38" s="11" t="str">
        <f t="shared" si="7"/>
        <v>045-641-3122</v>
      </c>
      <c r="S38" s="3"/>
      <c r="T38" s="11" t="str">
        <f>IFERROR(VLOOKUP($D38,$Z:$AA,2,0),"")</f>
        <v/>
      </c>
      <c r="U38" t="s">
        <v>880</v>
      </c>
      <c r="V38" s="11" t="str">
        <f t="shared" si="3"/>
        <v/>
      </c>
      <c r="W38" s="6" t="s">
        <v>1346</v>
      </c>
      <c r="X38" s="6" t="s">
        <v>1347</v>
      </c>
      <c r="Y38" s="6" t="s">
        <v>1348</v>
      </c>
      <c r="Z38" s="19" t="s">
        <v>743</v>
      </c>
      <c r="AA38" s="717" t="str">
        <f t="shared" ref="AA38:AA45" si="8">IF(W38="","",W38)</f>
        <v>K3-1</v>
      </c>
      <c r="AD38" s="47"/>
      <c r="AO38" s="6" t="s">
        <v>853</v>
      </c>
      <c r="AP38" s="6" t="s">
        <v>858</v>
      </c>
      <c r="AR38" s="869" t="s">
        <v>1108</v>
      </c>
      <c r="AS38" s="717" t="str">
        <f t="shared" si="6"/>
        <v>K2-6</v>
      </c>
    </row>
    <row r="39" spans="2:45" s="11" customFormat="1" ht="14.45" customHeight="1">
      <c r="B39" s="714"/>
      <c r="C39" s="1004" t="s">
        <v>24</v>
      </c>
      <c r="D39" s="1005" t="str">
        <f>IFERROR(VLOOKUP($T39,$W:$Z,4,0),"")</f>
        <v/>
      </c>
      <c r="F39" s="48" t="s">
        <v>44</v>
      </c>
      <c r="I39" s="1011" t="s">
        <v>66</v>
      </c>
      <c r="J39" s="11" t="str">
        <f t="shared" si="7"/>
        <v/>
      </c>
      <c r="L39" s="3"/>
      <c r="S39" s="3"/>
      <c r="T39" s="11" t="str">
        <f>LEFT(T$37,4)  &amp; "T"</f>
        <v>T</v>
      </c>
      <c r="U39" t="s">
        <v>882</v>
      </c>
      <c r="V39" s="11" t="str">
        <f t="shared" si="3"/>
        <v/>
      </c>
      <c r="W39" s="6" t="s">
        <v>1349</v>
      </c>
      <c r="X39" s="6" t="s">
        <v>1347</v>
      </c>
      <c r="Y39" s="6" t="s">
        <v>38</v>
      </c>
      <c r="Z39" s="22" t="s">
        <v>1086</v>
      </c>
      <c r="AA39" s="717" t="str">
        <f t="shared" si="8"/>
        <v>K3-2</v>
      </c>
      <c r="AC39" s="855"/>
      <c r="AO39" s="6" t="s">
        <v>854</v>
      </c>
      <c r="AP39" s="6" t="s">
        <v>858</v>
      </c>
      <c r="AQ39" s="6"/>
      <c r="AR39" s="869" t="s">
        <v>61</v>
      </c>
      <c r="AS39" s="717" t="str">
        <f t="shared" si="6"/>
        <v>K2-7</v>
      </c>
    </row>
    <row r="40" spans="2:45" s="11" customFormat="1" ht="12.75" customHeight="1">
      <c r="B40" s="713"/>
      <c r="C40" s="1006" t="s">
        <v>51</v>
      </c>
      <c r="D40" s="1007"/>
      <c r="F40" s="48" t="s">
        <v>46</v>
      </c>
      <c r="I40" s="1011" t="s">
        <v>66</v>
      </c>
      <c r="J40" s="11" t="str">
        <f t="shared" si="7"/>
        <v/>
      </c>
      <c r="L40" s="3"/>
      <c r="S40" s="3"/>
      <c r="T40" s="11" t="str">
        <f>LEFT(T$42,4)  &amp; "1"</f>
        <v>1</v>
      </c>
      <c r="U40" t="s">
        <v>884</v>
      </c>
      <c r="V40" s="11" t="str">
        <f t="shared" si="3"/>
        <v/>
      </c>
      <c r="W40" s="6" t="s">
        <v>1350</v>
      </c>
      <c r="X40" s="6" t="s">
        <v>1347</v>
      </c>
      <c r="Y40" s="6"/>
      <c r="Z40" s="870" t="s">
        <v>1463</v>
      </c>
      <c r="AA40" s="717" t="str">
        <f t="shared" si="8"/>
        <v>K3-3</v>
      </c>
      <c r="AD40" s="47"/>
      <c r="AO40" s="6" t="s">
        <v>855</v>
      </c>
      <c r="AP40" s="6" t="s">
        <v>858</v>
      </c>
      <c r="AR40" s="869" t="s">
        <v>1092</v>
      </c>
      <c r="AS40" s="717" t="str">
        <f t="shared" si="6"/>
        <v>K2-8</v>
      </c>
    </row>
    <row r="41" spans="2:45" s="11" customFormat="1" ht="12.75" customHeight="1">
      <c r="B41" s="46" t="s">
        <v>54</v>
      </c>
      <c r="C41" s="1000" t="str">
        <f>IFERROR(VLOOKUP($T41,$W:$Z,2,0) &amp; "長","")</f>
        <v/>
      </c>
      <c r="D41" s="1010" t="str">
        <f>IFERROR(VLOOKUP($T41,$W:$Z,4,0),"")</f>
        <v/>
      </c>
      <c r="F41" s="3" t="s">
        <v>70</v>
      </c>
      <c r="I41" s="1011" t="s">
        <v>66</v>
      </c>
      <c r="J41" s="11" t="str">
        <f t="shared" si="7"/>
        <v>045-349-5217</v>
      </c>
      <c r="L41" s="3"/>
      <c r="S41" s="3"/>
      <c r="T41" s="11" t="str">
        <f>LEFT(T$42,4)  &amp; "1"</f>
        <v>1</v>
      </c>
      <c r="U41" t="s">
        <v>1351</v>
      </c>
      <c r="V41" s="11" t="str">
        <f t="shared" si="3"/>
        <v/>
      </c>
      <c r="W41" s="6" t="s">
        <v>1352</v>
      </c>
      <c r="X41" s="6" t="s">
        <v>1347</v>
      </c>
      <c r="Y41" s="6"/>
      <c r="Z41" s="869" t="s">
        <v>1469</v>
      </c>
      <c r="AA41" s="717" t="str">
        <f t="shared" si="8"/>
        <v>K3-4</v>
      </c>
      <c r="AC41" s="855"/>
      <c r="AD41" s="47"/>
      <c r="AO41" s="6" t="s">
        <v>1089</v>
      </c>
      <c r="AP41" s="6" t="s">
        <v>858</v>
      </c>
      <c r="AQ41" s="48"/>
      <c r="AR41" s="869" t="s">
        <v>45</v>
      </c>
      <c r="AS41" s="717" t="str">
        <f t="shared" si="6"/>
        <v>K2-9</v>
      </c>
    </row>
    <row r="42" spans="2:45" s="11" customFormat="1" ht="12.75" customHeight="1">
      <c r="B42" s="46" t="s">
        <v>55</v>
      </c>
      <c r="C42" s="1000" t="str">
        <f>IFERROR(VLOOKUP($T42,$W:$Z,2,0),"")</f>
        <v/>
      </c>
      <c r="D42" s="1012"/>
      <c r="F42" s="48" t="s">
        <v>71</v>
      </c>
      <c r="I42" s="1011" t="s">
        <v>66</v>
      </c>
      <c r="J42" s="11" t="str">
        <f t="shared" si="7"/>
        <v>045-306-7276</v>
      </c>
      <c r="L42" s="3"/>
      <c r="S42" s="3"/>
      <c r="T42" s="11" t="str">
        <f>IFERROR(VLOOKUP($D42,$Z:$AA,2,0),"")</f>
        <v/>
      </c>
      <c r="U42" t="s">
        <v>1353</v>
      </c>
      <c r="V42" s="11" t="str">
        <f t="shared" si="3"/>
        <v/>
      </c>
      <c r="W42" s="6" t="s">
        <v>1354</v>
      </c>
      <c r="X42" s="6" t="s">
        <v>1347</v>
      </c>
      <c r="Y42" s="6"/>
      <c r="Z42" s="869" t="s">
        <v>1355</v>
      </c>
      <c r="AA42" s="717" t="str">
        <f t="shared" si="8"/>
        <v>K3-5</v>
      </c>
      <c r="AC42" s="3"/>
      <c r="AD42" s="47"/>
      <c r="AO42" s="6" t="s">
        <v>1090</v>
      </c>
      <c r="AP42" s="6" t="s">
        <v>858</v>
      </c>
      <c r="AR42" s="871" t="s">
        <v>1088</v>
      </c>
      <c r="AS42" s="717" t="str">
        <f t="shared" si="6"/>
        <v>K2-10</v>
      </c>
    </row>
    <row r="43" spans="2:45" s="11" customFormat="1" ht="14.25" customHeight="1">
      <c r="B43" s="46" t="s">
        <v>55</v>
      </c>
      <c r="C43" s="1000" t="str">
        <f>IFERROR(VLOOKUP($T43,$W:$Z,2,0),"")</f>
        <v/>
      </c>
      <c r="D43" s="1012"/>
      <c r="F43" s="48" t="s">
        <v>72</v>
      </c>
      <c r="I43" s="1011" t="s">
        <v>66</v>
      </c>
      <c r="J43" s="11" t="str">
        <f t="shared" si="7"/>
        <v xml:space="preserve"> </v>
      </c>
      <c r="L43" s="3"/>
      <c r="S43" s="3"/>
      <c r="T43" s="11" t="str">
        <f>IFERROR(VLOOKUP($D43,$Z:$AA,2,0),"")</f>
        <v/>
      </c>
      <c r="U43" t="s">
        <v>1356</v>
      </c>
      <c r="V43" s="11" t="str">
        <f t="shared" si="3"/>
        <v/>
      </c>
      <c r="W43" s="6" t="s">
        <v>1357</v>
      </c>
      <c r="X43" s="6" t="s">
        <v>1347</v>
      </c>
      <c r="Z43" s="869" t="s">
        <v>1470</v>
      </c>
      <c r="AA43" s="717" t="str">
        <f t="shared" si="8"/>
        <v>K3-6</v>
      </c>
      <c r="AD43"/>
      <c r="AE43"/>
      <c r="AF43"/>
      <c r="AO43" s="6" t="s">
        <v>1091</v>
      </c>
      <c r="AP43" s="6" t="s">
        <v>858</v>
      </c>
      <c r="AR43" s="869" t="s">
        <v>1107</v>
      </c>
      <c r="AS43" s="717" t="str">
        <f t="shared" si="6"/>
        <v>K2-11</v>
      </c>
    </row>
    <row r="44" spans="2:45" s="11" customFormat="1" ht="14.45" customHeight="1">
      <c r="B44" s="714"/>
      <c r="C44" s="1004" t="s">
        <v>24</v>
      </c>
      <c r="D44" s="1005" t="str">
        <f>IFERROR(VLOOKUP($T44,$W:$Z,4,0),"")</f>
        <v/>
      </c>
      <c r="F44" s="48"/>
      <c r="I44" s="1011"/>
      <c r="L44" s="3"/>
      <c r="S44" s="3"/>
      <c r="T44" s="11" t="str">
        <f>LEFT(T$42,4)  &amp; "T"</f>
        <v>T</v>
      </c>
      <c r="V44" s="11" t="str">
        <f t="shared" si="3"/>
        <v/>
      </c>
      <c r="W44" s="6" t="s">
        <v>1358</v>
      </c>
      <c r="X44" s="6" t="s">
        <v>1347</v>
      </c>
      <c r="Z44" s="870" t="s">
        <v>1359</v>
      </c>
      <c r="AA44" s="717" t="str">
        <f t="shared" si="8"/>
        <v>K3-7</v>
      </c>
      <c r="AD44" s="31"/>
      <c r="AE44"/>
      <c r="AF44"/>
    </row>
    <row r="45" spans="2:45" s="11" customFormat="1" ht="14.25" customHeight="1">
      <c r="L45" s="3"/>
      <c r="S45" s="3"/>
      <c r="W45" s="6" t="s">
        <v>1360</v>
      </c>
      <c r="X45" s="6" t="s">
        <v>1347</v>
      </c>
      <c r="Z45" s="870" t="s">
        <v>1361</v>
      </c>
      <c r="AA45" s="717" t="str">
        <f t="shared" si="8"/>
        <v>K3-8</v>
      </c>
      <c r="AC45" s="1003"/>
      <c r="AD45" s="31"/>
      <c r="AE45"/>
      <c r="AF45"/>
      <c r="AO45" s="6" t="s">
        <v>860</v>
      </c>
      <c r="AP45" s="26" t="s">
        <v>40</v>
      </c>
      <c r="AQ45" s="6" t="s">
        <v>856</v>
      </c>
      <c r="AR45" s="27" t="s">
        <v>1093</v>
      </c>
      <c r="AS45" s="717" t="str">
        <f t="shared" ref="AS45:AS53" si="9">IF(AO45="","",AO45)</f>
        <v>S0-0</v>
      </c>
    </row>
    <row r="46" spans="2:45" s="11" customFormat="1" ht="14.25" customHeight="1">
      <c r="B46" s="32" t="s">
        <v>121</v>
      </c>
      <c r="L46" s="3"/>
      <c r="S46" s="3"/>
      <c r="AC46" s="1003"/>
      <c r="AD46" s="31"/>
      <c r="AE46"/>
      <c r="AF46"/>
      <c r="AO46" s="6" t="s">
        <v>861</v>
      </c>
      <c r="AP46" s="6" t="s">
        <v>44</v>
      </c>
      <c r="AQ46" s="6" t="s">
        <v>1109</v>
      </c>
      <c r="AR46" s="25" t="s">
        <v>36</v>
      </c>
      <c r="AS46" s="717" t="str">
        <f t="shared" si="9"/>
        <v>SD-1</v>
      </c>
    </row>
    <row r="47" spans="2:45" s="11" customFormat="1" ht="14.25" customHeight="1">
      <c r="C47" s="32" t="s">
        <v>76</v>
      </c>
      <c r="D47" s="51" t="s">
        <v>77</v>
      </c>
      <c r="E47" s="52"/>
      <c r="F47" s="52"/>
      <c r="G47" s="52"/>
      <c r="H47" s="52"/>
      <c r="I47" s="52"/>
      <c r="J47" s="52"/>
      <c r="K47" s="52"/>
      <c r="L47" s="3"/>
      <c r="S47" s="3"/>
      <c r="W47" s="6" t="s">
        <v>1362</v>
      </c>
      <c r="X47" s="6" t="s">
        <v>1363</v>
      </c>
      <c r="Y47" s="6" t="s">
        <v>1364</v>
      </c>
      <c r="Z47" s="870" t="s">
        <v>1467</v>
      </c>
      <c r="AA47" s="717" t="str">
        <f t="shared" ref="AA47:AA54" si="10">IF(W47="","",W47)</f>
        <v>K4-1</v>
      </c>
      <c r="AD47" s="31"/>
      <c r="AE47"/>
      <c r="AF47"/>
      <c r="AO47" s="6" t="s">
        <v>862</v>
      </c>
      <c r="AP47" s="6" t="s">
        <v>44</v>
      </c>
      <c r="AQ47" s="6" t="s">
        <v>37</v>
      </c>
      <c r="AR47" s="25" t="s">
        <v>1110</v>
      </c>
      <c r="AS47" s="717" t="str">
        <f t="shared" si="9"/>
        <v>SD-2</v>
      </c>
    </row>
    <row r="48" spans="2:45" s="11" customFormat="1" ht="14.25" customHeight="1">
      <c r="B48" s="32"/>
      <c r="C48" s="32" t="s">
        <v>79</v>
      </c>
      <c r="D48" s="53" t="s">
        <v>80</v>
      </c>
      <c r="E48" s="53"/>
      <c r="F48" s="53"/>
      <c r="G48" s="53"/>
      <c r="H48" s="53"/>
      <c r="I48" s="53"/>
      <c r="J48" s="53"/>
      <c r="K48" s="53"/>
      <c r="L48" s="3"/>
      <c r="S48" s="3"/>
      <c r="W48" s="6" t="s">
        <v>1365</v>
      </c>
      <c r="X48" s="6" t="s">
        <v>1363</v>
      </c>
      <c r="Y48" s="6" t="s">
        <v>38</v>
      </c>
      <c r="Z48" s="869" t="s">
        <v>1461</v>
      </c>
      <c r="AA48" s="717" t="str">
        <f t="shared" si="10"/>
        <v>K4-2</v>
      </c>
      <c r="AD48" s="31"/>
      <c r="AE48"/>
      <c r="AF48"/>
      <c r="AO48" s="6" t="s">
        <v>863</v>
      </c>
      <c r="AP48" s="6" t="s">
        <v>44</v>
      </c>
      <c r="AQ48" s="6" t="s">
        <v>37</v>
      </c>
      <c r="AR48" s="25" t="s">
        <v>39</v>
      </c>
      <c r="AS48" s="717" t="str">
        <f t="shared" si="9"/>
        <v>SD-3</v>
      </c>
    </row>
    <row r="49" spans="2:45" s="11" customFormat="1" ht="14.25" customHeight="1">
      <c r="B49" s="32"/>
      <c r="C49" s="32" t="s">
        <v>81</v>
      </c>
      <c r="D49" s="54" t="s">
        <v>82</v>
      </c>
      <c r="E49" s="54"/>
      <c r="F49" s="54"/>
      <c r="G49" s="54"/>
      <c r="H49" s="54"/>
      <c r="I49" s="54"/>
      <c r="J49" s="54"/>
      <c r="L49" s="3"/>
      <c r="S49" s="3"/>
      <c r="W49" s="6" t="s">
        <v>1366</v>
      </c>
      <c r="X49" s="6" t="s">
        <v>1363</v>
      </c>
      <c r="Y49" s="48"/>
      <c r="Z49" s="869" t="s">
        <v>1464</v>
      </c>
      <c r="AA49" s="717" t="str">
        <f t="shared" si="10"/>
        <v>K4-3</v>
      </c>
      <c r="AD49" s="31"/>
      <c r="AE49"/>
      <c r="AF49"/>
      <c r="AO49" s="6" t="s">
        <v>864</v>
      </c>
      <c r="AP49" s="6" t="s">
        <v>44</v>
      </c>
      <c r="AQ49" s="6" t="s">
        <v>38</v>
      </c>
      <c r="AR49" s="25" t="s">
        <v>48</v>
      </c>
      <c r="AS49" s="717" t="str">
        <f t="shared" si="9"/>
        <v>SD-4</v>
      </c>
    </row>
    <row r="50" spans="2:45" s="11" customFormat="1" ht="15" customHeight="1">
      <c r="B50" s="32"/>
      <c r="C50" s="32" t="s">
        <v>83</v>
      </c>
      <c r="D50" s="55" t="s">
        <v>84</v>
      </c>
      <c r="E50" s="56"/>
      <c r="F50" s="56"/>
      <c r="G50" s="56"/>
      <c r="H50" s="56"/>
      <c r="I50" s="56"/>
      <c r="J50" s="56"/>
      <c r="L50" s="3"/>
      <c r="S50" s="3"/>
      <c r="W50" s="6" t="s">
        <v>1367</v>
      </c>
      <c r="X50" s="6" t="s">
        <v>1363</v>
      </c>
      <c r="Z50" s="22" t="s">
        <v>1103</v>
      </c>
      <c r="AA50" s="717" t="str">
        <f t="shared" si="10"/>
        <v>K4-4</v>
      </c>
      <c r="AD50" s="31"/>
      <c r="AE50"/>
      <c r="AF50"/>
      <c r="AO50" s="6" t="s">
        <v>865</v>
      </c>
      <c r="AP50" s="6" t="s">
        <v>44</v>
      </c>
      <c r="AQ50" s="6" t="s">
        <v>38</v>
      </c>
      <c r="AR50" s="25" t="s">
        <v>1023</v>
      </c>
      <c r="AS50" s="717" t="str">
        <f t="shared" si="9"/>
        <v>SD-5</v>
      </c>
    </row>
    <row r="51" spans="2:45" s="11" customFormat="1" ht="14.25" customHeight="1">
      <c r="B51" s="32"/>
      <c r="C51" s="11" t="s">
        <v>85</v>
      </c>
      <c r="D51" s="57" t="s">
        <v>86</v>
      </c>
      <c r="L51" s="3"/>
      <c r="S51" s="3"/>
      <c r="W51" s="6" t="s">
        <v>1368</v>
      </c>
      <c r="X51" s="6" t="s">
        <v>1363</v>
      </c>
      <c r="Z51" s="869" t="s">
        <v>1471</v>
      </c>
      <c r="AA51" s="717" t="str">
        <f t="shared" si="10"/>
        <v>K4-5</v>
      </c>
      <c r="AD51" s="59"/>
      <c r="AE51"/>
      <c r="AF51"/>
      <c r="AO51" s="6" t="s">
        <v>866</v>
      </c>
      <c r="AP51" s="6" t="s">
        <v>44</v>
      </c>
      <c r="AQ51" s="3"/>
      <c r="AR51" s="25" t="s">
        <v>52</v>
      </c>
      <c r="AS51" s="717" t="str">
        <f t="shared" si="9"/>
        <v>SD-6</v>
      </c>
    </row>
    <row r="52" spans="2:45" s="11" customFormat="1" ht="14.25" customHeight="1">
      <c r="B52" s="11" t="s">
        <v>87</v>
      </c>
      <c r="C52" s="16" t="s">
        <v>88</v>
      </c>
      <c r="D52" s="52" t="s">
        <v>89</v>
      </c>
      <c r="L52" s="3"/>
      <c r="S52" s="3"/>
      <c r="W52" s="6" t="s">
        <v>1369</v>
      </c>
      <c r="X52" s="6" t="s">
        <v>1363</v>
      </c>
      <c r="Z52" s="22" t="s">
        <v>49</v>
      </c>
      <c r="AA52" s="717" t="str">
        <f t="shared" si="10"/>
        <v>K4-6</v>
      </c>
      <c r="AD52"/>
      <c r="AE52"/>
      <c r="AF52"/>
      <c r="AO52" s="6" t="s">
        <v>867</v>
      </c>
      <c r="AP52" s="6" t="s">
        <v>44</v>
      </c>
      <c r="AQ52" s="3"/>
      <c r="AR52" s="25" t="s">
        <v>1094</v>
      </c>
      <c r="AS52" s="717" t="str">
        <f t="shared" si="9"/>
        <v>SD-7</v>
      </c>
    </row>
    <row r="53" spans="2:45" s="11" customFormat="1" ht="13.5">
      <c r="B53" s="31" t="s">
        <v>90</v>
      </c>
      <c r="C53" s="16" t="s">
        <v>91</v>
      </c>
      <c r="D53" s="11" t="s">
        <v>92</v>
      </c>
      <c r="L53" s="3"/>
      <c r="S53" s="3"/>
      <c r="W53" s="6" t="s">
        <v>1370</v>
      </c>
      <c r="X53" s="6" t="s">
        <v>1363</v>
      </c>
      <c r="Z53" s="22" t="s">
        <v>42</v>
      </c>
      <c r="AA53" s="717" t="str">
        <f t="shared" si="10"/>
        <v>K4-7</v>
      </c>
      <c r="AC53" s="48"/>
      <c r="AD53" s="58"/>
      <c r="AE53"/>
      <c r="AF53"/>
      <c r="AO53" s="6" t="s">
        <v>868</v>
      </c>
      <c r="AP53" s="6" t="s">
        <v>44</v>
      </c>
      <c r="AR53" s="25" t="s">
        <v>50</v>
      </c>
      <c r="AS53" s="717" t="str">
        <f t="shared" si="9"/>
        <v>SD-8</v>
      </c>
    </row>
    <row r="54" spans="2:45" s="11" customFormat="1" ht="24" customHeight="1">
      <c r="C54" s="60" t="s">
        <v>95</v>
      </c>
      <c r="D54" s="11" t="s">
        <v>92</v>
      </c>
      <c r="H54" s="44"/>
      <c r="L54" s="3"/>
      <c r="S54" s="3"/>
      <c r="W54" s="6" t="s">
        <v>1371</v>
      </c>
      <c r="X54" s="6" t="s">
        <v>1363</v>
      </c>
      <c r="Z54" s="22"/>
      <c r="AA54" s="717" t="str">
        <f t="shared" si="10"/>
        <v>K4-8</v>
      </c>
      <c r="AC54" s="48"/>
      <c r="AE54"/>
      <c r="AF54"/>
    </row>
    <row r="55" spans="2:45" s="11" customFormat="1" ht="14.25" customHeight="1">
      <c r="C55" s="60"/>
      <c r="D55" s="60"/>
      <c r="L55" s="3"/>
      <c r="S55" s="3"/>
      <c r="AC55" s="48"/>
      <c r="AD55" s="48"/>
      <c r="AE55"/>
      <c r="AF55"/>
      <c r="AO55" s="6" t="s">
        <v>869</v>
      </c>
      <c r="AP55" s="6" t="s">
        <v>46</v>
      </c>
      <c r="AQ55" s="6" t="s">
        <v>1111</v>
      </c>
      <c r="AR55" s="27" t="s">
        <v>57</v>
      </c>
      <c r="AS55" s="717" t="str">
        <f t="shared" ref="AS55:AS64" si="11">IF(AO55="","",AO55)</f>
        <v>SK-1</v>
      </c>
    </row>
    <row r="56" spans="2:45" s="11" customFormat="1" ht="14.25" customHeight="1">
      <c r="C56" s="60"/>
      <c r="D56" s="60"/>
      <c r="S56" s="3"/>
      <c r="W56" s="6" t="s">
        <v>1372</v>
      </c>
      <c r="X56" s="26" t="s">
        <v>40</v>
      </c>
      <c r="Y56" s="6" t="s">
        <v>856</v>
      </c>
      <c r="Z56" s="27" t="s">
        <v>1373</v>
      </c>
      <c r="AA56" s="717" t="str">
        <f t="shared" ref="AA56:AA62" si="12">IF(W56="","",W56)</f>
        <v>S0-1</v>
      </c>
      <c r="AC56" s="48"/>
      <c r="AO56" s="6" t="s">
        <v>870</v>
      </c>
      <c r="AP56" s="6" t="s">
        <v>46</v>
      </c>
      <c r="AQ56" s="6" t="s">
        <v>38</v>
      </c>
      <c r="AR56" s="27" t="s">
        <v>74</v>
      </c>
      <c r="AS56" s="717" t="str">
        <f t="shared" si="11"/>
        <v>SK-2</v>
      </c>
    </row>
    <row r="57" spans="2:45" s="11" customFormat="1" ht="14.25" customHeight="1">
      <c r="B57" s="11" t="s">
        <v>98</v>
      </c>
      <c r="C57" s="16" t="s">
        <v>99</v>
      </c>
      <c r="D57" s="1048" t="s">
        <v>1486</v>
      </c>
      <c r="S57" s="3"/>
      <c r="W57" s="6" t="s">
        <v>1374</v>
      </c>
      <c r="X57" s="6" t="s">
        <v>1375</v>
      </c>
      <c r="Y57" s="6" t="s">
        <v>1376</v>
      </c>
      <c r="Z57" s="25" t="s">
        <v>36</v>
      </c>
      <c r="AA57" s="717" t="str">
        <f t="shared" si="12"/>
        <v>SD1-0</v>
      </c>
      <c r="AC57" s="48"/>
      <c r="AO57" s="6" t="s">
        <v>871</v>
      </c>
      <c r="AP57" s="6" t="s">
        <v>46</v>
      </c>
      <c r="AQ57" s="6" t="s">
        <v>38</v>
      </c>
      <c r="AR57" s="49" t="s">
        <v>62</v>
      </c>
      <c r="AS57" s="717" t="str">
        <f t="shared" si="11"/>
        <v>SK-3</v>
      </c>
    </row>
    <row r="58" spans="2:45" s="11" customFormat="1" ht="14.25" customHeight="1">
      <c r="C58" s="16" t="s">
        <v>91</v>
      </c>
      <c r="D58" s="11" t="s">
        <v>92</v>
      </c>
      <c r="S58" s="3"/>
      <c r="W58" s="6" t="s">
        <v>1377</v>
      </c>
      <c r="X58" s="6" t="s">
        <v>1375</v>
      </c>
      <c r="Y58" s="6" t="s">
        <v>1378</v>
      </c>
      <c r="Z58" s="25" t="s">
        <v>1379</v>
      </c>
      <c r="AA58" s="717" t="str">
        <f t="shared" si="12"/>
        <v>SD1-1</v>
      </c>
      <c r="AC58" s="1003"/>
      <c r="AO58" s="6" t="s">
        <v>872</v>
      </c>
      <c r="AP58" s="6" t="s">
        <v>46</v>
      </c>
      <c r="AR58" s="22" t="s">
        <v>744</v>
      </c>
      <c r="AS58" s="717" t="str">
        <f t="shared" si="11"/>
        <v>SK-4</v>
      </c>
    </row>
    <row r="59" spans="2:45" s="11" customFormat="1" ht="14.25" customHeight="1">
      <c r="C59" s="16" t="s">
        <v>101</v>
      </c>
      <c r="D59" s="11" t="s">
        <v>92</v>
      </c>
      <c r="S59" s="3"/>
      <c r="W59" s="6" t="s">
        <v>1380</v>
      </c>
      <c r="X59" s="6" t="s">
        <v>1375</v>
      </c>
      <c r="Y59" s="6" t="s">
        <v>38</v>
      </c>
      <c r="Z59" s="25" t="s">
        <v>48</v>
      </c>
      <c r="AA59" s="717" t="str">
        <f t="shared" si="12"/>
        <v>SD1-2</v>
      </c>
      <c r="AO59" s="6" t="s">
        <v>873</v>
      </c>
      <c r="AP59" s="6" t="s">
        <v>46</v>
      </c>
      <c r="AR59" s="22" t="s">
        <v>1112</v>
      </c>
      <c r="AS59" s="717" t="str">
        <f t="shared" si="11"/>
        <v>SK-5</v>
      </c>
    </row>
    <row r="60" spans="2:45" s="11" customFormat="1" ht="14.25" customHeight="1">
      <c r="C60" s="16" t="s">
        <v>102</v>
      </c>
      <c r="D60" s="52" t="s">
        <v>103</v>
      </c>
      <c r="S60" s="3"/>
      <c r="W60" s="6" t="s">
        <v>1381</v>
      </c>
      <c r="X60" s="6" t="s">
        <v>1375</v>
      </c>
      <c r="Y60" s="6" t="s">
        <v>38</v>
      </c>
      <c r="Z60" s="25" t="s">
        <v>50</v>
      </c>
      <c r="AA60" s="717" t="str">
        <f t="shared" si="12"/>
        <v>SD1-3</v>
      </c>
      <c r="AC60" s="48"/>
      <c r="AO60" s="6" t="s">
        <v>874</v>
      </c>
      <c r="AP60" s="6" t="s">
        <v>46</v>
      </c>
      <c r="AR60" s="22" t="s">
        <v>69</v>
      </c>
      <c r="AS60" s="717" t="str">
        <f t="shared" si="11"/>
        <v>SK-6</v>
      </c>
    </row>
    <row r="61" spans="2:45" s="11" customFormat="1" ht="11.25" customHeight="1">
      <c r="C61" s="16"/>
      <c r="S61" s="3"/>
      <c r="W61" s="6" t="s">
        <v>1382</v>
      </c>
      <c r="X61" s="6" t="s">
        <v>1375</v>
      </c>
      <c r="Z61" s="25" t="s">
        <v>1383</v>
      </c>
      <c r="AA61" s="717" t="str">
        <f t="shared" si="12"/>
        <v>SD1-4</v>
      </c>
      <c r="AO61" s="6" t="s">
        <v>875</v>
      </c>
      <c r="AP61" s="6" t="s">
        <v>46</v>
      </c>
      <c r="AR61" s="22" t="s">
        <v>834</v>
      </c>
      <c r="AS61" s="717" t="str">
        <f t="shared" si="11"/>
        <v>SK-7</v>
      </c>
    </row>
    <row r="62" spans="2:45" s="11" customFormat="1" ht="11.25" customHeight="1">
      <c r="B62" s="16" t="s">
        <v>914</v>
      </c>
      <c r="C62" s="16"/>
      <c r="D62" s="29" t="s">
        <v>1167</v>
      </c>
      <c r="E62" s="30">
        <v>5</v>
      </c>
      <c r="F62" s="18" t="s">
        <v>28</v>
      </c>
      <c r="G62" s="30">
        <v>9</v>
      </c>
      <c r="H62" s="18" t="s">
        <v>29</v>
      </c>
      <c r="I62" s="30">
        <v>25</v>
      </c>
      <c r="J62" s="16" t="s">
        <v>30</v>
      </c>
      <c r="K62" s="719" t="s">
        <v>104</v>
      </c>
      <c r="S62" s="3"/>
      <c r="W62" s="6" t="s">
        <v>1384</v>
      </c>
      <c r="X62" s="6" t="s">
        <v>1375</v>
      </c>
      <c r="Y62" s="6" t="s">
        <v>38</v>
      </c>
      <c r="Z62" s="25" t="s">
        <v>1385</v>
      </c>
      <c r="AA62" s="717" t="str">
        <f t="shared" si="12"/>
        <v>SD1-5</v>
      </c>
      <c r="AC62" s="855"/>
      <c r="AO62" s="6" t="s">
        <v>876</v>
      </c>
      <c r="AP62" s="6" t="s">
        <v>46</v>
      </c>
      <c r="AR62" s="22" t="s">
        <v>1095</v>
      </c>
      <c r="AS62" s="717" t="str">
        <f t="shared" si="11"/>
        <v>SK-8</v>
      </c>
    </row>
    <row r="63" spans="2:45" s="11" customFormat="1" ht="11.25" customHeight="1">
      <c r="B63" s="16" t="s">
        <v>105</v>
      </c>
      <c r="C63" s="16"/>
      <c r="D63" s="29" t="s">
        <v>1167</v>
      </c>
      <c r="E63" s="30">
        <v>5</v>
      </c>
      <c r="F63" s="18" t="s">
        <v>28</v>
      </c>
      <c r="G63" s="30">
        <v>9</v>
      </c>
      <c r="H63" s="18" t="s">
        <v>29</v>
      </c>
      <c r="I63" s="30">
        <v>26</v>
      </c>
      <c r="J63" s="16" t="s">
        <v>30</v>
      </c>
      <c r="K63" s="719" t="s">
        <v>104</v>
      </c>
      <c r="S63" s="3"/>
      <c r="AC63" s="855"/>
      <c r="AE63"/>
      <c r="AO63" s="6" t="s">
        <v>877</v>
      </c>
      <c r="AP63" s="6" t="s">
        <v>46</v>
      </c>
      <c r="AR63" s="22" t="s">
        <v>833</v>
      </c>
      <c r="AS63" s="717" t="str">
        <f t="shared" si="11"/>
        <v>SK-9</v>
      </c>
    </row>
    <row r="64" spans="2:45" s="11" customFormat="1" ht="11.25" customHeight="1">
      <c r="B64" s="16" t="s">
        <v>106</v>
      </c>
      <c r="C64" s="16"/>
      <c r="D64" s="29" t="s">
        <v>1167</v>
      </c>
      <c r="E64" s="30">
        <v>5</v>
      </c>
      <c r="F64" s="18" t="s">
        <v>28</v>
      </c>
      <c r="G64" s="30">
        <v>9</v>
      </c>
      <c r="H64" s="18" t="s">
        <v>29</v>
      </c>
      <c r="I64" s="30">
        <v>27</v>
      </c>
      <c r="J64" s="16" t="s">
        <v>30</v>
      </c>
      <c r="K64" s="719" t="s">
        <v>107</v>
      </c>
      <c r="M64" s="19"/>
      <c r="N64" s="19"/>
      <c r="S64" s="3"/>
      <c r="W64" s="6" t="s">
        <v>1386</v>
      </c>
      <c r="X64" s="6" t="s">
        <v>1387</v>
      </c>
      <c r="Y64" s="6" t="s">
        <v>1388</v>
      </c>
      <c r="Z64" s="25" t="s">
        <v>43</v>
      </c>
      <c r="AA64" s="717" t="str">
        <f t="shared" ref="AA64:AA79" si="13">IF(W64="","",W64)</f>
        <v>SD2-1</v>
      </c>
      <c r="AC64" s="855"/>
      <c r="AD64" s="855"/>
      <c r="AE64"/>
      <c r="AO64" s="6" t="s">
        <v>1113</v>
      </c>
      <c r="AP64" s="6" t="s">
        <v>46</v>
      </c>
      <c r="AR64" s="22" t="s">
        <v>1114</v>
      </c>
      <c r="AS64" s="717" t="str">
        <f t="shared" si="11"/>
        <v>SK-10</v>
      </c>
    </row>
    <row r="65" spans="1:254" s="11" customFormat="1" ht="11.25" customHeight="1">
      <c r="C65" s="16" t="s">
        <v>108</v>
      </c>
      <c r="D65" s="62" t="s">
        <v>108</v>
      </c>
      <c r="E65" s="62"/>
      <c r="F65" s="18"/>
      <c r="G65" s="18"/>
      <c r="H65" s="18"/>
      <c r="I65" s="18"/>
      <c r="J65" s="16"/>
      <c r="K65" s="16"/>
      <c r="M65" s="19"/>
      <c r="N65" s="19"/>
      <c r="S65" s="3"/>
      <c r="W65" s="6" t="s">
        <v>1389</v>
      </c>
      <c r="X65" s="6" t="s">
        <v>1387</v>
      </c>
      <c r="Y65" s="6" t="s">
        <v>38</v>
      </c>
      <c r="Z65" s="25" t="s">
        <v>1023</v>
      </c>
      <c r="AA65" s="717" t="str">
        <f t="shared" si="13"/>
        <v>SD2-2</v>
      </c>
      <c r="AB65" s="1003"/>
      <c r="AC65" s="855"/>
    </row>
    <row r="66" spans="1:254" s="11" customFormat="1" ht="14.25" customHeight="1" thickBot="1">
      <c r="A66" s="3"/>
      <c r="B66" s="3"/>
      <c r="C66" s="63"/>
      <c r="D66" s="64"/>
      <c r="E66" s="3"/>
      <c r="F66" s="3"/>
      <c r="G66" s="3"/>
      <c r="H66" s="3"/>
      <c r="I66" s="3"/>
      <c r="J66" s="3"/>
      <c r="K66" s="3"/>
      <c r="M66" s="19"/>
      <c r="N66" s="19"/>
      <c r="S66" s="3"/>
      <c r="W66" s="6" t="s">
        <v>1390</v>
      </c>
      <c r="X66" s="6" t="s">
        <v>1387</v>
      </c>
      <c r="Y66" s="6" t="s">
        <v>38</v>
      </c>
      <c r="Z66" s="25"/>
      <c r="AA66" s="717" t="str">
        <f t="shared" si="13"/>
        <v>SD2-3</v>
      </c>
      <c r="AC66" s="855"/>
      <c r="AO66" s="6"/>
      <c r="AP66" s="6" t="s">
        <v>878</v>
      </c>
      <c r="AQ66" s="6" t="s">
        <v>1116</v>
      </c>
      <c r="AR66" s="25" t="s">
        <v>835</v>
      </c>
      <c r="AS66" s="6"/>
    </row>
    <row r="67" spans="1:254" s="11" customFormat="1" ht="14.25" customHeight="1">
      <c r="A67" s="3"/>
      <c r="B67" s="65"/>
      <c r="C67" s="66"/>
      <c r="D67" s="67"/>
      <c r="E67" s="68"/>
      <c r="F67" s="68"/>
      <c r="G67" s="68"/>
      <c r="H67" s="68"/>
      <c r="I67" s="68"/>
      <c r="J67" s="68"/>
      <c r="K67" s="68"/>
      <c r="L67" s="69"/>
      <c r="M67" s="19"/>
      <c r="N67" s="19"/>
      <c r="S67" s="3"/>
      <c r="W67" s="6" t="s">
        <v>1391</v>
      </c>
      <c r="X67" s="6" t="s">
        <v>1387</v>
      </c>
      <c r="Y67" s="6"/>
      <c r="Z67" s="25" t="s">
        <v>1393</v>
      </c>
      <c r="AA67" s="1013" t="str">
        <f t="shared" si="13"/>
        <v>SD2-4</v>
      </c>
      <c r="AO67" s="6"/>
      <c r="AP67" s="6" t="s">
        <v>879</v>
      </c>
      <c r="AQ67" s="6" t="s">
        <v>73</v>
      </c>
      <c r="AR67" s="22" t="s">
        <v>741</v>
      </c>
      <c r="AS67" s="6"/>
    </row>
    <row r="68" spans="1:254" s="11" customFormat="1" ht="14.25" customHeight="1">
      <c r="A68" s="3"/>
      <c r="B68" s="70" t="s">
        <v>109</v>
      </c>
      <c r="C68" s="71" t="s">
        <v>110</v>
      </c>
      <c r="D68" s="19"/>
      <c r="E68" s="19"/>
      <c r="F68" s="19"/>
      <c r="G68" s="19"/>
      <c r="H68" s="19"/>
      <c r="I68" s="19"/>
      <c r="J68" s="19"/>
      <c r="K68" s="19"/>
      <c r="L68" s="72"/>
      <c r="M68" s="19"/>
      <c r="N68" s="19"/>
      <c r="P68" s="62"/>
      <c r="Q68" s="16"/>
      <c r="R68" s="62"/>
      <c r="S68" s="3"/>
      <c r="V68" s="3"/>
      <c r="W68" s="6" t="s">
        <v>1392</v>
      </c>
      <c r="X68" s="6" t="s">
        <v>1387</v>
      </c>
      <c r="Y68" s="6"/>
      <c r="Z68" s="25" t="s">
        <v>1395</v>
      </c>
      <c r="AA68" s="1013" t="str">
        <f t="shared" si="13"/>
        <v>SD2-5</v>
      </c>
      <c r="AC68" s="855"/>
      <c r="AO68" s="6"/>
      <c r="AP68" s="6" t="s">
        <v>879</v>
      </c>
      <c r="AQ68" s="6" t="s">
        <v>38</v>
      </c>
      <c r="AR68" s="22" t="s">
        <v>59</v>
      </c>
      <c r="AS68" s="61"/>
    </row>
    <row r="69" spans="1:254" s="11" customFormat="1" ht="14.25" customHeight="1">
      <c r="A69" s="3"/>
      <c r="B69" s="73"/>
      <c r="C69" s="71" t="s">
        <v>111</v>
      </c>
      <c r="D69" s="19"/>
      <c r="E69" s="19"/>
      <c r="F69" s="19"/>
      <c r="G69" s="19"/>
      <c r="H69" s="19"/>
      <c r="I69" s="19"/>
      <c r="J69" s="19"/>
      <c r="K69" s="19"/>
      <c r="L69" s="72"/>
      <c r="M69" s="19"/>
      <c r="N69" s="19"/>
      <c r="O69" s="16"/>
      <c r="P69" s="3"/>
      <c r="Q69" s="3"/>
      <c r="R69" s="3"/>
      <c r="S69" s="3"/>
      <c r="V69" s="3"/>
      <c r="W69" s="6" t="s">
        <v>1394</v>
      </c>
      <c r="X69" s="6" t="s">
        <v>1387</v>
      </c>
      <c r="Z69" s="25" t="s">
        <v>1475</v>
      </c>
      <c r="AA69" s="1013" t="str">
        <f t="shared" si="13"/>
        <v>SD2-6</v>
      </c>
      <c r="AO69" s="6"/>
      <c r="AP69" s="6" t="s">
        <v>879</v>
      </c>
      <c r="AQ69" s="6" t="s">
        <v>38</v>
      </c>
      <c r="AR69" s="25" t="s">
        <v>831</v>
      </c>
      <c r="AS69" s="61"/>
    </row>
    <row r="70" spans="1:254" s="11" customFormat="1" ht="12.75" customHeight="1">
      <c r="A70" s="3"/>
      <c r="B70" s="70"/>
      <c r="C70" s="71"/>
      <c r="D70" s="19"/>
      <c r="E70" s="19"/>
      <c r="F70" s="19"/>
      <c r="G70" s="19"/>
      <c r="H70" s="19"/>
      <c r="I70" s="19"/>
      <c r="J70" s="19"/>
      <c r="K70" s="19"/>
      <c r="L70" s="72"/>
      <c r="M70" s="3"/>
      <c r="N70" s="3"/>
      <c r="O70" s="3"/>
      <c r="P70" s="3"/>
      <c r="Q70" s="3"/>
      <c r="R70" s="3"/>
      <c r="S70" s="3"/>
      <c r="V70" s="3"/>
      <c r="W70" s="6"/>
      <c r="X70" s="6"/>
      <c r="Y70" s="6"/>
      <c r="Z70" s="48"/>
      <c r="AA70" s="61" t="str">
        <f t="shared" si="13"/>
        <v/>
      </c>
      <c r="AC70" s="855"/>
      <c r="AD70" s="62"/>
      <c r="AE70" s="16"/>
      <c r="AF70" s="62"/>
      <c r="AG70" s="16"/>
      <c r="AH70" s="62"/>
      <c r="AI70" s="16"/>
      <c r="AJ70" s="62"/>
      <c r="AK70" s="16"/>
      <c r="AL70" s="62"/>
      <c r="AM70" s="16"/>
      <c r="AN70" s="62"/>
      <c r="AO70" s="6"/>
      <c r="AP70" s="6" t="s">
        <v>879</v>
      </c>
      <c r="AQ70" s="6"/>
      <c r="AR70" s="22" t="s">
        <v>78</v>
      </c>
      <c r="AS70" s="61"/>
      <c r="AT70" s="62"/>
      <c r="AU70" s="16"/>
      <c r="AV70" s="62"/>
      <c r="AW70" s="16"/>
      <c r="AX70" s="62"/>
      <c r="AY70" s="16"/>
      <c r="AZ70" s="62"/>
      <c r="BA70" s="16"/>
      <c r="BB70" s="62"/>
      <c r="BC70" s="16"/>
      <c r="BD70" s="62"/>
      <c r="BE70" s="16"/>
      <c r="BF70" s="62"/>
      <c r="BG70" s="16"/>
      <c r="BH70" s="62"/>
      <c r="BI70" s="16"/>
      <c r="BJ70" s="62"/>
      <c r="BK70" s="16"/>
      <c r="BL70" s="62"/>
      <c r="BM70" s="16"/>
      <c r="BN70" s="62"/>
      <c r="BO70" s="16"/>
      <c r="BP70" s="62"/>
      <c r="BQ70" s="16"/>
      <c r="BR70" s="62"/>
      <c r="BS70" s="16"/>
      <c r="BT70" s="62"/>
      <c r="BU70" s="16"/>
      <c r="BV70" s="62"/>
      <c r="BW70" s="16"/>
      <c r="BX70" s="62"/>
      <c r="BY70" s="16"/>
      <c r="BZ70" s="62"/>
      <c r="CA70" s="16"/>
      <c r="CB70" s="62"/>
      <c r="CC70" s="16"/>
      <c r="CD70" s="62"/>
      <c r="CE70" s="16"/>
      <c r="CF70" s="62"/>
      <c r="CG70" s="16"/>
      <c r="CH70" s="62"/>
      <c r="CI70" s="16"/>
      <c r="CJ70" s="62"/>
      <c r="CK70" s="16"/>
      <c r="CL70" s="62"/>
      <c r="CM70" s="16"/>
      <c r="CN70" s="62"/>
      <c r="CO70" s="16"/>
      <c r="CP70" s="62"/>
      <c r="CQ70" s="16"/>
      <c r="CR70" s="62"/>
      <c r="CS70" s="16"/>
      <c r="CT70" s="62"/>
      <c r="CU70" s="16"/>
      <c r="CV70" s="62"/>
      <c r="CW70" s="16"/>
      <c r="CX70" s="62"/>
      <c r="CY70" s="16"/>
      <c r="CZ70" s="62"/>
      <c r="DA70" s="16"/>
      <c r="DB70" s="62"/>
      <c r="DC70" s="16"/>
      <c r="DD70" s="62"/>
      <c r="DE70" s="16"/>
      <c r="DF70" s="62"/>
      <c r="DG70" s="16"/>
      <c r="DH70" s="62"/>
      <c r="DI70" s="16"/>
      <c r="DJ70" s="62"/>
      <c r="DK70" s="16"/>
      <c r="DL70" s="62"/>
      <c r="DM70" s="16"/>
      <c r="DN70" s="62"/>
      <c r="DO70" s="16"/>
      <c r="DP70" s="62"/>
      <c r="DQ70" s="16"/>
      <c r="DR70" s="62"/>
      <c r="DS70" s="16"/>
      <c r="DT70" s="62"/>
      <c r="DU70" s="16"/>
      <c r="DV70" s="62"/>
      <c r="DW70" s="16"/>
      <c r="DX70" s="62"/>
      <c r="DY70" s="16"/>
      <c r="DZ70" s="62"/>
      <c r="EA70" s="16"/>
      <c r="EB70" s="62"/>
      <c r="EC70" s="16"/>
      <c r="ED70" s="62"/>
      <c r="EE70" s="16"/>
      <c r="EF70" s="62"/>
      <c r="EG70" s="16"/>
      <c r="EH70" s="62"/>
      <c r="EI70" s="16"/>
      <c r="EJ70" s="62"/>
      <c r="EK70" s="16"/>
      <c r="EL70" s="62"/>
      <c r="EM70" s="16"/>
      <c r="EN70" s="62"/>
      <c r="EO70" s="16"/>
      <c r="EP70" s="62"/>
      <c r="EQ70" s="16"/>
      <c r="ER70" s="62"/>
      <c r="ES70" s="16"/>
      <c r="ET70" s="62"/>
      <c r="EU70" s="16"/>
      <c r="EV70" s="62"/>
      <c r="EW70" s="16"/>
      <c r="EX70" s="62"/>
      <c r="EY70" s="16"/>
      <c r="EZ70" s="62"/>
      <c r="FA70" s="16"/>
      <c r="FB70" s="62"/>
      <c r="FC70" s="16"/>
      <c r="FD70" s="62"/>
      <c r="FE70" s="16"/>
      <c r="FF70" s="62"/>
      <c r="FG70" s="16"/>
      <c r="FH70" s="62"/>
      <c r="FI70" s="16"/>
      <c r="FJ70" s="62"/>
      <c r="FK70" s="16"/>
      <c r="FL70" s="62"/>
      <c r="FM70" s="16"/>
      <c r="FN70" s="62"/>
      <c r="FO70" s="16"/>
      <c r="FP70" s="62"/>
      <c r="FQ70" s="16"/>
      <c r="FR70" s="62"/>
      <c r="FS70" s="16"/>
      <c r="FT70" s="62"/>
      <c r="FU70" s="16"/>
      <c r="FV70" s="62"/>
      <c r="FW70" s="16"/>
      <c r="FX70" s="62"/>
      <c r="FY70" s="16"/>
      <c r="FZ70" s="62"/>
      <c r="GA70" s="16"/>
      <c r="GB70" s="62"/>
      <c r="GC70" s="16"/>
      <c r="GD70" s="62"/>
      <c r="GE70" s="16"/>
      <c r="GF70" s="62"/>
      <c r="GG70" s="16"/>
      <c r="GH70" s="62"/>
      <c r="GI70" s="16"/>
      <c r="GJ70" s="62"/>
      <c r="GK70" s="16"/>
      <c r="GL70" s="62"/>
      <c r="GM70" s="16"/>
      <c r="GN70" s="62"/>
      <c r="GO70" s="16"/>
      <c r="GP70" s="62"/>
      <c r="GQ70" s="16"/>
      <c r="GR70" s="62"/>
      <c r="GS70" s="16"/>
      <c r="GT70" s="62"/>
      <c r="GU70" s="16"/>
      <c r="GV70" s="62"/>
      <c r="GW70" s="16"/>
      <c r="GX70" s="62"/>
      <c r="GY70" s="16"/>
      <c r="GZ70" s="62"/>
      <c r="HA70" s="16"/>
      <c r="HB70" s="62"/>
      <c r="HC70" s="16"/>
      <c r="HD70" s="62"/>
      <c r="HE70" s="16"/>
      <c r="HF70" s="62"/>
      <c r="HG70" s="16"/>
      <c r="HH70" s="62"/>
      <c r="HI70" s="16"/>
      <c r="HJ70" s="62"/>
      <c r="HK70" s="16"/>
      <c r="HL70" s="62"/>
      <c r="HM70" s="16"/>
      <c r="HN70" s="62"/>
      <c r="HO70" s="16"/>
      <c r="HP70" s="62"/>
      <c r="HQ70" s="16"/>
      <c r="HR70" s="62"/>
      <c r="HS70" s="16"/>
      <c r="HT70" s="62"/>
      <c r="HU70" s="16"/>
      <c r="HV70" s="62"/>
      <c r="HW70" s="16"/>
      <c r="HX70" s="62"/>
      <c r="HY70" s="16"/>
      <c r="HZ70" s="62"/>
      <c r="IA70" s="16"/>
      <c r="IB70" s="62"/>
      <c r="IC70" s="16"/>
      <c r="ID70" s="62"/>
      <c r="IE70" s="16"/>
      <c r="IF70" s="62"/>
      <c r="IG70" s="16"/>
      <c r="IH70" s="62"/>
      <c r="II70" s="16"/>
      <c r="IJ70" s="62"/>
      <c r="IK70" s="16"/>
      <c r="IL70" s="62"/>
      <c r="IM70" s="16"/>
      <c r="IN70" s="62"/>
      <c r="IO70" s="16"/>
      <c r="IP70" s="62"/>
      <c r="IQ70" s="16"/>
      <c r="IR70" s="62"/>
      <c r="IS70" s="16"/>
      <c r="IT70" s="62"/>
    </row>
    <row r="71" spans="1:254" ht="14.25">
      <c r="B71" s="73"/>
      <c r="C71" s="71"/>
      <c r="D71" s="19"/>
      <c r="E71" s="19"/>
      <c r="F71" s="19"/>
      <c r="G71" s="19"/>
      <c r="H71" s="19"/>
      <c r="I71" s="19"/>
      <c r="J71" s="19"/>
      <c r="K71" s="19"/>
      <c r="L71" s="72"/>
      <c r="T71" s="11"/>
      <c r="U71" s="11"/>
      <c r="W71" s="6" t="s">
        <v>1396</v>
      </c>
      <c r="X71" s="26" t="s">
        <v>40</v>
      </c>
      <c r="Y71" s="6" t="s">
        <v>1109</v>
      </c>
      <c r="Z71" s="27" t="s">
        <v>1397</v>
      </c>
      <c r="AA71" s="717" t="str">
        <f t="shared" si="13"/>
        <v>S0-2</v>
      </c>
      <c r="AB71" s="11"/>
      <c r="AO71" s="6"/>
      <c r="AP71" s="6" t="s">
        <v>879</v>
      </c>
      <c r="AQ71" s="6"/>
      <c r="AR71" s="25" t="s">
        <v>43</v>
      </c>
      <c r="AS71" s="61"/>
    </row>
    <row r="72" spans="1:254" ht="16.5" customHeight="1" thickBot="1">
      <c r="B72" s="74"/>
      <c r="C72" s="75"/>
      <c r="D72" s="76"/>
      <c r="E72" s="77"/>
      <c r="F72" s="77"/>
      <c r="G72" s="77"/>
      <c r="H72" s="77"/>
      <c r="I72" s="77"/>
      <c r="J72" s="77"/>
      <c r="K72" s="77"/>
      <c r="L72" s="78"/>
      <c r="T72" s="11"/>
      <c r="U72" s="11"/>
      <c r="W72" s="6" t="s">
        <v>1398</v>
      </c>
      <c r="X72" s="6" t="s">
        <v>1399</v>
      </c>
      <c r="Y72" s="6" t="s">
        <v>1400</v>
      </c>
      <c r="Z72" s="22" t="s">
        <v>59</v>
      </c>
      <c r="AA72" s="717" t="str">
        <f t="shared" si="13"/>
        <v>SK1-1</v>
      </c>
      <c r="AB72" s="11"/>
      <c r="AO72" s="862"/>
      <c r="AP72" s="862" t="s">
        <v>879</v>
      </c>
      <c r="AQ72" s="863"/>
      <c r="AR72" s="864" t="s">
        <v>64</v>
      </c>
      <c r="AS72" s="862"/>
    </row>
    <row r="73" spans="1:254" ht="14.25" customHeight="1">
      <c r="B73" s="15" t="s">
        <v>112</v>
      </c>
      <c r="T73" s="11"/>
      <c r="U73" s="11"/>
      <c r="W73" s="6" t="s">
        <v>1401</v>
      </c>
      <c r="X73" s="6" t="s">
        <v>1399</v>
      </c>
      <c r="Y73" s="6" t="s">
        <v>38</v>
      </c>
      <c r="Z73" s="22" t="s">
        <v>833</v>
      </c>
      <c r="AA73" s="717" t="str">
        <f t="shared" si="13"/>
        <v>SK1-2</v>
      </c>
      <c r="AB73" s="1003"/>
      <c r="AO73" s="6"/>
      <c r="AP73" s="6" t="s">
        <v>893</v>
      </c>
      <c r="AQ73" s="6" t="s">
        <v>1115</v>
      </c>
      <c r="AR73" s="25" t="s">
        <v>94</v>
      </c>
      <c r="AS73" s="6"/>
    </row>
    <row r="74" spans="1:254" ht="14.25" customHeight="1">
      <c r="B74" s="11" t="s">
        <v>113</v>
      </c>
      <c r="T74" s="11"/>
      <c r="U74" s="11"/>
      <c r="W74" s="6" t="s">
        <v>1402</v>
      </c>
      <c r="X74" s="6" t="s">
        <v>1399</v>
      </c>
      <c r="Y74" s="6"/>
      <c r="Z74" s="22" t="s">
        <v>1112</v>
      </c>
      <c r="AA74" s="717" t="str">
        <f t="shared" si="13"/>
        <v>SK1-3</v>
      </c>
      <c r="AB74" s="11"/>
      <c r="AO74" s="12"/>
      <c r="AP74" s="6" t="s">
        <v>892</v>
      </c>
      <c r="AQ74" s="6" t="s">
        <v>93</v>
      </c>
      <c r="AR74" s="22" t="s">
        <v>836</v>
      </c>
      <c r="AS74" s="12"/>
    </row>
    <row r="75" spans="1:254" ht="14.25" customHeight="1">
      <c r="B75" t="s">
        <v>114</v>
      </c>
      <c r="T75" s="11"/>
      <c r="U75" s="11"/>
      <c r="W75" s="6" t="s">
        <v>1403</v>
      </c>
      <c r="X75" s="6" t="s">
        <v>1399</v>
      </c>
      <c r="Y75" s="6"/>
      <c r="Z75" s="22" t="s">
        <v>1404</v>
      </c>
      <c r="AA75" s="717" t="str">
        <f t="shared" si="13"/>
        <v>SK1-4</v>
      </c>
      <c r="AB75" s="11"/>
      <c r="AO75" s="12"/>
      <c r="AP75" s="6" t="s">
        <v>892</v>
      </c>
      <c r="AQ75" s="61"/>
      <c r="AR75" s="25" t="s">
        <v>898</v>
      </c>
      <c r="AS75" s="6"/>
    </row>
    <row r="76" spans="1:254" ht="14.25">
      <c r="B76" s="79" t="s">
        <v>115</v>
      </c>
      <c r="D76" s="15"/>
      <c r="E76" s="15"/>
      <c r="F76" s="15"/>
      <c r="T76" s="11"/>
      <c r="U76" s="11"/>
      <c r="W76" s="6" t="s">
        <v>1405</v>
      </c>
      <c r="X76" s="6" t="s">
        <v>1399</v>
      </c>
      <c r="Y76" s="6"/>
      <c r="Z76" s="22" t="s">
        <v>1406</v>
      </c>
      <c r="AA76" s="717" t="str">
        <f t="shared" si="13"/>
        <v>SK1-5</v>
      </c>
      <c r="AB76" s="1003"/>
      <c r="AO76" s="12"/>
      <c r="AP76" s="6" t="s">
        <v>892</v>
      </c>
      <c r="AQ76" s="61"/>
      <c r="AR76" s="25" t="s">
        <v>896</v>
      </c>
      <c r="AS76" s="6"/>
    </row>
    <row r="77" spans="1:254" ht="14.25" customHeight="1">
      <c r="B77" s="3" t="s">
        <v>116</v>
      </c>
      <c r="D77" s="15"/>
      <c r="E77" s="15"/>
      <c r="F77" s="15"/>
      <c r="T77" s="11"/>
      <c r="U77" s="11"/>
      <c r="W77" s="6" t="s">
        <v>1407</v>
      </c>
      <c r="X77" s="6" t="s">
        <v>1399</v>
      </c>
      <c r="Y77" s="6"/>
      <c r="Z77" s="22" t="s">
        <v>1408</v>
      </c>
      <c r="AA77" s="717" t="str">
        <f t="shared" si="13"/>
        <v>SK1-6</v>
      </c>
      <c r="AB77" s="1003"/>
      <c r="AO77" s="12"/>
      <c r="AP77" s="6" t="s">
        <v>892</v>
      </c>
      <c r="AQ77" s="61"/>
      <c r="AR77" s="25" t="s">
        <v>897</v>
      </c>
      <c r="AS77" s="6"/>
    </row>
    <row r="78" spans="1:254" ht="14.25" customHeight="1">
      <c r="T78" s="11"/>
      <c r="U78" s="11"/>
      <c r="W78" s="6" t="s">
        <v>1409</v>
      </c>
      <c r="X78" s="6" t="s">
        <v>1399</v>
      </c>
      <c r="Y78" s="6" t="s">
        <v>38</v>
      </c>
      <c r="Z78" s="22" t="s">
        <v>1410</v>
      </c>
      <c r="AA78" s="717" t="str">
        <f t="shared" si="13"/>
        <v>SK1-7</v>
      </c>
      <c r="AB78" s="11"/>
      <c r="AO78" s="12"/>
      <c r="AP78" s="6" t="s">
        <v>892</v>
      </c>
      <c r="AQ78" s="855"/>
      <c r="AR78" s="22" t="s">
        <v>909</v>
      </c>
      <c r="AS78" s="6"/>
    </row>
    <row r="79" spans="1:254" ht="14.25" customHeight="1">
      <c r="B79" s="13" t="s">
        <v>117</v>
      </c>
      <c r="C79" s="13"/>
      <c r="T79" s="11"/>
      <c r="U79" s="11"/>
      <c r="V79" s="11"/>
      <c r="W79" s="6" t="s">
        <v>1411</v>
      </c>
      <c r="X79" s="6" t="s">
        <v>1399</v>
      </c>
      <c r="Y79" s="11"/>
      <c r="Z79" s="22" t="s">
        <v>898</v>
      </c>
      <c r="AA79" s="717" t="str">
        <f t="shared" si="13"/>
        <v>SK1-8</v>
      </c>
      <c r="AB79" s="11"/>
      <c r="AO79" s="12"/>
      <c r="AP79" s="6" t="s">
        <v>892</v>
      </c>
      <c r="AQ79" s="61"/>
      <c r="AR79" s="25" t="s">
        <v>1117</v>
      </c>
      <c r="AS79" s="6"/>
    </row>
    <row r="80" spans="1:254" ht="14.25" customHeight="1">
      <c r="T80" s="11"/>
      <c r="U80" s="11"/>
      <c r="V80" s="11"/>
      <c r="AB80" s="11"/>
      <c r="AC80" s="11"/>
      <c r="AO80" s="12"/>
      <c r="AP80" s="6" t="s">
        <v>892</v>
      </c>
      <c r="AQ80" s="61"/>
      <c r="AR80" s="869" t="s">
        <v>1096</v>
      </c>
      <c r="AS80" s="6"/>
    </row>
    <row r="81" spans="20:45" ht="14.25" customHeight="1">
      <c r="T81" s="11"/>
      <c r="U81" s="11"/>
      <c r="V81" s="11"/>
      <c r="W81" s="6" t="s">
        <v>1412</v>
      </c>
      <c r="X81" s="6" t="s">
        <v>1413</v>
      </c>
      <c r="Y81" s="6" t="s">
        <v>1414</v>
      </c>
      <c r="Z81" s="49" t="s">
        <v>62</v>
      </c>
      <c r="AA81" s="717" t="str">
        <f t="shared" ref="AA81:AA86" si="14">IF(W81="","",W81)</f>
        <v>SK2-1</v>
      </c>
      <c r="AB81" s="11"/>
      <c r="AC81" s="11"/>
      <c r="AO81" s="12"/>
      <c r="AP81" s="6" t="s">
        <v>892</v>
      </c>
      <c r="AQ81" s="61"/>
      <c r="AR81" s="869" t="s">
        <v>894</v>
      </c>
      <c r="AS81" s="6"/>
    </row>
    <row r="82" spans="20:45" ht="14.25" customHeight="1">
      <c r="T82" s="11"/>
      <c r="U82" s="11"/>
      <c r="V82" s="11"/>
      <c r="W82" s="6" t="s">
        <v>1415</v>
      </c>
      <c r="X82" s="6" t="s">
        <v>1413</v>
      </c>
      <c r="Y82" s="6" t="s">
        <v>38</v>
      </c>
      <c r="Z82" s="22" t="s">
        <v>744</v>
      </c>
      <c r="AA82" s="717" t="str">
        <f t="shared" si="14"/>
        <v>SK2-2</v>
      </c>
      <c r="AB82" s="11"/>
      <c r="AD82"/>
      <c r="AO82" s="12"/>
      <c r="AP82" s="6" t="s">
        <v>892</v>
      </c>
      <c r="AQ82" s="61"/>
      <c r="AR82" s="871" t="s">
        <v>899</v>
      </c>
      <c r="AS82" s="6"/>
    </row>
    <row r="83" spans="20:45" ht="14.25" customHeight="1">
      <c r="T83" s="11"/>
      <c r="U83" s="11"/>
      <c r="V83" s="11"/>
      <c r="W83" s="6" t="s">
        <v>1416</v>
      </c>
      <c r="X83" s="6" t="s">
        <v>1413</v>
      </c>
      <c r="Y83" s="11"/>
      <c r="Z83" s="22" t="s">
        <v>1417</v>
      </c>
      <c r="AA83" s="717" t="str">
        <f t="shared" si="14"/>
        <v>SK2-3</v>
      </c>
      <c r="AB83" s="48"/>
      <c r="AD83"/>
      <c r="AO83" s="12"/>
      <c r="AP83" s="6" t="s">
        <v>892</v>
      </c>
      <c r="AQ83" s="48"/>
      <c r="AR83" s="25" t="s">
        <v>900</v>
      </c>
      <c r="AS83" s="6"/>
    </row>
    <row r="84" spans="20:45" ht="14.25" customHeight="1">
      <c r="T84" s="11"/>
      <c r="U84" s="11"/>
      <c r="V84" s="11"/>
      <c r="W84" s="6" t="s">
        <v>1418</v>
      </c>
      <c r="X84" s="6" t="s">
        <v>1413</v>
      </c>
      <c r="Y84" s="11"/>
      <c r="Z84" s="22" t="s">
        <v>1419</v>
      </c>
      <c r="AA84" s="717" t="str">
        <f t="shared" si="14"/>
        <v>SK2-4</v>
      </c>
      <c r="AB84" s="48"/>
      <c r="AO84" s="12"/>
      <c r="AP84" s="6" t="s">
        <v>892</v>
      </c>
      <c r="AQ84" s="61"/>
      <c r="AR84" s="25" t="s">
        <v>1121</v>
      </c>
      <c r="AS84" s="12"/>
    </row>
    <row r="85" spans="20:45" ht="14.25" customHeight="1">
      <c r="T85" s="11"/>
      <c r="U85" s="11"/>
      <c r="V85" s="11"/>
      <c r="W85" s="6" t="s">
        <v>1420</v>
      </c>
      <c r="X85" s="6" t="s">
        <v>1413</v>
      </c>
      <c r="Y85" s="11"/>
      <c r="Z85" s="22" t="s">
        <v>1421</v>
      </c>
      <c r="AA85" s="717" t="str">
        <f t="shared" si="14"/>
        <v>SK2-5</v>
      </c>
      <c r="AB85" s="48"/>
      <c r="AO85" s="12"/>
      <c r="AP85" s="6" t="s">
        <v>892</v>
      </c>
      <c r="AQ85" s="61"/>
      <c r="AR85" s="25" t="s">
        <v>895</v>
      </c>
      <c r="AS85" s="12"/>
    </row>
    <row r="86" spans="20:45" ht="14.25" customHeight="1">
      <c r="T86" s="11"/>
      <c r="U86" s="11"/>
      <c r="V86" s="11"/>
      <c r="W86" s="6" t="s">
        <v>1422</v>
      </c>
      <c r="X86" s="6" t="s">
        <v>1413</v>
      </c>
      <c r="Y86" s="11"/>
      <c r="Z86" s="22" t="s">
        <v>1423</v>
      </c>
      <c r="AA86" s="717" t="str">
        <f t="shared" si="14"/>
        <v>SK2-6</v>
      </c>
      <c r="AB86" s="855"/>
      <c r="AO86" s="12"/>
      <c r="AP86" s="6" t="s">
        <v>892</v>
      </c>
      <c r="AQ86" s="61"/>
      <c r="AR86" s="25" t="s">
        <v>97</v>
      </c>
      <c r="AS86" s="12"/>
    </row>
    <row r="87" spans="20:45" ht="14.25" customHeight="1">
      <c r="T87" s="11"/>
      <c r="U87" s="11"/>
      <c r="V87" s="11"/>
      <c r="W87" s="12"/>
      <c r="X87" s="6"/>
      <c r="Y87" s="61"/>
      <c r="Z87" s="855"/>
      <c r="AB87" s="48"/>
      <c r="AO87" s="12"/>
      <c r="AP87" s="6" t="s">
        <v>892</v>
      </c>
      <c r="AQ87" s="61"/>
      <c r="AR87" s="25" t="s">
        <v>96</v>
      </c>
      <c r="AS87" s="12"/>
    </row>
    <row r="88" spans="20:45" ht="14.25" customHeight="1">
      <c r="T88" s="11"/>
      <c r="U88" s="11"/>
      <c r="V88" s="11"/>
      <c r="W88" s="12"/>
      <c r="X88" s="6"/>
      <c r="Y88" s="855"/>
      <c r="Z88" s="48"/>
      <c r="AO88" s="12"/>
      <c r="AP88" s="11"/>
      <c r="AQ88" s="11"/>
      <c r="AR88" s="11"/>
      <c r="AS88" s="12"/>
    </row>
    <row r="89" spans="20:45" ht="14.25" customHeight="1">
      <c r="T89" s="11"/>
      <c r="V89" s="11"/>
      <c r="W89" s="12"/>
      <c r="X89" s="6"/>
      <c r="Y89" s="61"/>
      <c r="Z89" s="48"/>
      <c r="AO89" s="12"/>
      <c r="AP89" s="45" t="s">
        <v>23</v>
      </c>
      <c r="AR89" s="45" t="s">
        <v>24</v>
      </c>
      <c r="AS89" s="717" t="str">
        <f t="shared" ref="AS89:AS96" si="15">IF(AO89="","",AO89)</f>
        <v/>
      </c>
    </row>
    <row r="90" spans="20:45" ht="10.9" customHeight="1">
      <c r="T90" s="11"/>
      <c r="V90" s="11"/>
      <c r="W90" s="12"/>
      <c r="X90" s="6"/>
      <c r="Y90" s="61"/>
      <c r="Z90" s="48"/>
      <c r="AB90" s="48"/>
      <c r="AO90" s="12"/>
      <c r="AP90" s="28" t="s">
        <v>26</v>
      </c>
      <c r="AR90" s="28"/>
      <c r="AS90" s="717" t="str">
        <f t="shared" si="15"/>
        <v/>
      </c>
    </row>
    <row r="91" spans="20:45" ht="10.9" customHeight="1">
      <c r="T91" s="11"/>
      <c r="V91" s="11"/>
      <c r="W91" s="12"/>
      <c r="X91" s="6"/>
      <c r="Y91" s="61"/>
      <c r="Z91" s="855"/>
      <c r="AB91" s="48"/>
      <c r="AO91" s="6" t="s">
        <v>859</v>
      </c>
      <c r="AP91" s="28" t="s">
        <v>857</v>
      </c>
      <c r="AR91" s="28" t="s">
        <v>827</v>
      </c>
      <c r="AS91" s="717" t="str">
        <f t="shared" si="15"/>
        <v>K1-T</v>
      </c>
    </row>
    <row r="92" spans="20:45" ht="10.9" customHeight="1">
      <c r="T92" s="11"/>
      <c r="V92" s="11"/>
      <c r="W92" s="12"/>
      <c r="X92" s="6"/>
      <c r="Y92" s="61"/>
      <c r="Z92" s="48"/>
      <c r="AB92" s="48"/>
      <c r="AO92" s="6"/>
      <c r="AP92" s="28" t="s">
        <v>34</v>
      </c>
      <c r="AR92" s="28"/>
      <c r="AS92" s="717" t="str">
        <f t="shared" si="15"/>
        <v/>
      </c>
    </row>
    <row r="93" spans="20:45" ht="10.9" customHeight="1">
      <c r="T93" s="16"/>
      <c r="V93" s="11"/>
      <c r="W93" s="12"/>
      <c r="X93" s="6"/>
      <c r="Y93" s="48"/>
      <c r="Z93" s="855"/>
      <c r="AB93" s="48"/>
      <c r="AO93" s="6" t="s">
        <v>880</v>
      </c>
      <c r="AP93" s="28" t="s">
        <v>858</v>
      </c>
      <c r="AR93" s="28" t="s">
        <v>881</v>
      </c>
      <c r="AS93" s="717" t="str">
        <f t="shared" si="15"/>
        <v>K2-T</v>
      </c>
    </row>
    <row r="94" spans="20:45" ht="10.9" customHeight="1">
      <c r="V94" s="11"/>
      <c r="W94" s="12"/>
      <c r="X94" s="6"/>
      <c r="Y94" s="61"/>
      <c r="Z94" s="48"/>
      <c r="AA94" s="12"/>
      <c r="AB94" s="48"/>
      <c r="AO94" s="6"/>
      <c r="AP94" s="28" t="s">
        <v>40</v>
      </c>
      <c r="AR94" s="28"/>
      <c r="AS94" s="717" t="str">
        <f t="shared" si="15"/>
        <v/>
      </c>
    </row>
    <row r="95" spans="20:45" ht="10.9" customHeight="1">
      <c r="V95" s="11"/>
      <c r="W95" s="12"/>
      <c r="X95" s="6"/>
      <c r="Y95" s="61"/>
      <c r="Z95" s="48"/>
      <c r="AA95" s="12"/>
      <c r="AB95" s="48"/>
      <c r="AO95" s="6" t="s">
        <v>882</v>
      </c>
      <c r="AP95" s="28" t="s">
        <v>44</v>
      </c>
      <c r="AR95" s="28" t="s">
        <v>883</v>
      </c>
      <c r="AS95" s="717" t="str">
        <f t="shared" si="15"/>
        <v>SD-T</v>
      </c>
    </row>
    <row r="96" spans="20:45" ht="10.9" customHeight="1">
      <c r="V96" s="11"/>
      <c r="W96" s="12"/>
      <c r="X96" s="6"/>
      <c r="Z96" s="48"/>
      <c r="AA96" s="12"/>
      <c r="AB96" s="1003"/>
      <c r="AO96" s="6" t="s">
        <v>884</v>
      </c>
      <c r="AP96" s="28" t="s">
        <v>46</v>
      </c>
      <c r="AR96" s="28" t="s">
        <v>885</v>
      </c>
      <c r="AS96" s="717" t="str">
        <f t="shared" si="15"/>
        <v>SK-T</v>
      </c>
    </row>
    <row r="97" spans="22:45" ht="10.9" customHeight="1">
      <c r="V97" s="16"/>
      <c r="W97" s="12"/>
      <c r="X97" s="6"/>
      <c r="Y97" s="61"/>
      <c r="Z97" s="48"/>
      <c r="AA97" s="12"/>
      <c r="AB97" s="1003"/>
      <c r="AO97" s="6"/>
      <c r="AP97" s="28"/>
      <c r="AR97" s="28"/>
      <c r="AS97" s="717" t="str">
        <f>IF(AO97="","",AO97)</f>
        <v/>
      </c>
    </row>
    <row r="98" spans="22:45" ht="10.9" customHeight="1">
      <c r="W98" s="12"/>
      <c r="X98" s="6"/>
      <c r="Y98" s="61"/>
      <c r="Z98" s="48"/>
      <c r="AA98" s="12"/>
      <c r="AB98" s="1003"/>
      <c r="AO98" s="6" t="s">
        <v>886</v>
      </c>
      <c r="AP98" s="28" t="s">
        <v>70</v>
      </c>
      <c r="AR98" s="28" t="s">
        <v>887</v>
      </c>
      <c r="AS98" s="717" t="str">
        <f>IF(AO98="","",AO98)</f>
        <v>GK-T</v>
      </c>
    </row>
    <row r="99" spans="22:45" ht="10.9" customHeight="1">
      <c r="AB99" s="1003"/>
      <c r="AO99" s="6" t="s">
        <v>888</v>
      </c>
      <c r="AP99" s="28" t="s">
        <v>71</v>
      </c>
      <c r="AR99" s="28" t="s">
        <v>889</v>
      </c>
      <c r="AS99" s="717" t="str">
        <f>IF(AO99="","",AO99)</f>
        <v>GT-T</v>
      </c>
    </row>
    <row r="100" spans="22:45" ht="10.9" customHeight="1">
      <c r="W100" s="12"/>
      <c r="X100" s="45" t="s">
        <v>23</v>
      </c>
      <c r="Z100" s="45" t="s">
        <v>24</v>
      </c>
      <c r="AA100" s="717" t="str">
        <f t="shared" ref="AA100:AA114" si="16">IF(W100="","",W100)</f>
        <v/>
      </c>
      <c r="AB100" s="1003"/>
      <c r="AO100" s="6" t="s">
        <v>890</v>
      </c>
      <c r="AP100" s="28" t="s">
        <v>891</v>
      </c>
      <c r="AQ100" s="718"/>
      <c r="AR100" s="28" t="s">
        <v>901</v>
      </c>
      <c r="AS100" s="717" t="str">
        <f>IF(AO100="","",AO100)</f>
        <v>12-T</v>
      </c>
    </row>
    <row r="101" spans="22:45" ht="10.9" customHeight="1">
      <c r="W101" s="12"/>
      <c r="X101" s="28" t="s">
        <v>26</v>
      </c>
      <c r="Z101" s="28"/>
      <c r="AA101" s="717" t="str">
        <f t="shared" si="16"/>
        <v/>
      </c>
      <c r="AB101" s="1003"/>
    </row>
    <row r="102" spans="22:45" ht="10.9" customHeight="1">
      <c r="W102" s="6" t="s">
        <v>859</v>
      </c>
      <c r="X102" s="28" t="s">
        <v>1324</v>
      </c>
      <c r="Z102" s="28" t="s">
        <v>596</v>
      </c>
      <c r="AA102" s="717" t="str">
        <f t="shared" si="16"/>
        <v>K1-T</v>
      </c>
      <c r="AB102" s="1003"/>
    </row>
    <row r="103" spans="22:45" ht="10.9" customHeight="1">
      <c r="W103" s="6" t="s">
        <v>880</v>
      </c>
      <c r="X103" s="28" t="s">
        <v>1339</v>
      </c>
      <c r="Z103" s="28" t="s">
        <v>596</v>
      </c>
      <c r="AA103" s="717" t="str">
        <f t="shared" si="16"/>
        <v>K2-T</v>
      </c>
      <c r="AB103" s="1003"/>
    </row>
    <row r="104" spans="22:45" ht="10.9" customHeight="1">
      <c r="X104" s="28" t="s">
        <v>34</v>
      </c>
      <c r="Z104" s="28"/>
      <c r="AA104" s="717" t="str">
        <f t="shared" si="16"/>
        <v/>
      </c>
      <c r="AB104" s="1003"/>
    </row>
    <row r="105" spans="22:45" ht="10.9" customHeight="1">
      <c r="W105" s="6" t="s">
        <v>1424</v>
      </c>
      <c r="X105" s="28" t="s">
        <v>1347</v>
      </c>
      <c r="Z105" s="28" t="s">
        <v>881</v>
      </c>
      <c r="AA105" s="717" t="str">
        <f t="shared" si="16"/>
        <v>K3-T</v>
      </c>
    </row>
    <row r="106" spans="22:45" ht="10.9" customHeight="1">
      <c r="W106" s="6" t="s">
        <v>1425</v>
      </c>
      <c r="X106" s="28" t="s">
        <v>1363</v>
      </c>
      <c r="Z106" s="28" t="s">
        <v>881</v>
      </c>
      <c r="AA106" s="717" t="str">
        <f t="shared" si="16"/>
        <v>K4-T</v>
      </c>
    </row>
    <row r="107" spans="22:45" ht="10.9" customHeight="1">
      <c r="X107" s="28" t="s">
        <v>40</v>
      </c>
      <c r="Z107" s="28"/>
      <c r="AA107" s="717" t="str">
        <f t="shared" si="16"/>
        <v/>
      </c>
    </row>
    <row r="108" spans="22:45" ht="10.9" customHeight="1">
      <c r="W108" s="6" t="s">
        <v>1426</v>
      </c>
      <c r="X108" s="28" t="s">
        <v>1375</v>
      </c>
      <c r="Z108" s="28" t="s">
        <v>883</v>
      </c>
      <c r="AA108" s="717" t="str">
        <f t="shared" si="16"/>
        <v>SD1-T</v>
      </c>
    </row>
    <row r="109" spans="22:45" ht="10.9" customHeight="1">
      <c r="W109" s="6" t="s">
        <v>1427</v>
      </c>
      <c r="X109" s="28" t="s">
        <v>1387</v>
      </c>
      <c r="Z109" s="28" t="s">
        <v>883</v>
      </c>
      <c r="AA109" s="717" t="str">
        <f t="shared" si="16"/>
        <v>SD2-T</v>
      </c>
    </row>
    <row r="110" spans="22:45" ht="10.9" customHeight="1">
      <c r="W110" s="6" t="s">
        <v>1428</v>
      </c>
      <c r="X110" s="28" t="s">
        <v>1399</v>
      </c>
      <c r="Z110" s="28" t="s">
        <v>885</v>
      </c>
      <c r="AA110" s="717" t="str">
        <f t="shared" si="16"/>
        <v>SK1-T</v>
      </c>
    </row>
    <row r="111" spans="22:45" ht="10.9" customHeight="1">
      <c r="W111" s="6" t="s">
        <v>1429</v>
      </c>
      <c r="X111" s="28" t="s">
        <v>1399</v>
      </c>
      <c r="Z111" s="28" t="s">
        <v>885</v>
      </c>
      <c r="AA111" s="717" t="str">
        <f t="shared" si="16"/>
        <v>SK2-T</v>
      </c>
    </row>
    <row r="112" spans="22:45" ht="10.9" customHeight="1">
      <c r="W112" s="6" t="s">
        <v>886</v>
      </c>
      <c r="X112" s="28" t="s">
        <v>70</v>
      </c>
      <c r="Z112" s="28" t="s">
        <v>887</v>
      </c>
      <c r="AA112" s="717" t="str">
        <f t="shared" si="16"/>
        <v>GK-T</v>
      </c>
    </row>
    <row r="113" spans="23:28" ht="10.9" customHeight="1">
      <c r="W113" s="6" t="s">
        <v>888</v>
      </c>
      <c r="X113" s="28" t="s">
        <v>71</v>
      </c>
      <c r="Z113" s="28" t="s">
        <v>889</v>
      </c>
      <c r="AA113" s="717" t="str">
        <f t="shared" si="16"/>
        <v>GT-T</v>
      </c>
    </row>
    <row r="114" spans="23:28" ht="10.9" customHeight="1">
      <c r="W114" s="6" t="s">
        <v>890</v>
      </c>
      <c r="X114" s="28" t="s">
        <v>72</v>
      </c>
      <c r="Y114" s="718"/>
      <c r="Z114" s="28" t="s">
        <v>2</v>
      </c>
      <c r="AA114" s="717" t="str">
        <f t="shared" si="16"/>
        <v>12-T</v>
      </c>
    </row>
    <row r="116" spans="23:28" ht="10.9" customHeight="1">
      <c r="AB116" s="11"/>
    </row>
    <row r="117" spans="23:28" ht="10.9" customHeight="1">
      <c r="AB117" s="11"/>
    </row>
    <row r="118" spans="23:28" ht="10.9" customHeight="1">
      <c r="AB118" s="11"/>
    </row>
    <row r="119" spans="23:28" ht="10.9" customHeight="1">
      <c r="AB119" s="11"/>
    </row>
    <row r="120" spans="23:28" ht="10.9" customHeight="1">
      <c r="AB120" s="11"/>
    </row>
    <row r="121" spans="23:28" ht="10.9" customHeight="1">
      <c r="AB121" s="11"/>
    </row>
    <row r="122" spans="23:28" ht="10.9" customHeight="1">
      <c r="AB122" s="11"/>
    </row>
    <row r="123" spans="23:28" ht="10.9" customHeight="1">
      <c r="AB123" s="11"/>
    </row>
    <row r="124" spans="23:28" ht="10.9" customHeight="1">
      <c r="AB124" s="11"/>
    </row>
    <row r="125" spans="23:28" ht="10.9" customHeight="1">
      <c r="AB125" s="11"/>
    </row>
    <row r="126" spans="23:28" ht="10.9" customHeight="1">
      <c r="AA126" s="61"/>
      <c r="AB126" s="16"/>
    </row>
    <row r="128" spans="23:28" ht="10.9" customHeight="1">
      <c r="X128" s="11"/>
      <c r="Y128" s="11"/>
      <c r="Z128" s="11"/>
    </row>
    <row r="129" spans="23:28" ht="10.9" customHeight="1">
      <c r="X129" s="11"/>
      <c r="Y129" s="11"/>
      <c r="Z129" s="11"/>
      <c r="AA129" s="61"/>
    </row>
    <row r="130" spans="23:28" ht="10.9" customHeight="1">
      <c r="X130" s="11"/>
      <c r="Y130" s="11"/>
      <c r="Z130" s="11"/>
      <c r="AA130" s="61"/>
    </row>
    <row r="131" spans="23:28" ht="10.9" customHeight="1">
      <c r="X131" s="11"/>
      <c r="Y131" s="11"/>
      <c r="Z131" s="11"/>
    </row>
    <row r="132" spans="23:28" ht="10.9" customHeight="1">
      <c r="X132" s="11"/>
      <c r="Y132" s="11"/>
      <c r="Z132" s="11"/>
    </row>
    <row r="133" spans="23:28" ht="10.9" customHeight="1">
      <c r="X133" s="11"/>
      <c r="Y133" s="11"/>
      <c r="Z133" s="11"/>
    </row>
    <row r="134" spans="23:28" ht="10.9" customHeight="1">
      <c r="X134" s="11"/>
      <c r="Y134" s="11"/>
      <c r="Z134" s="11"/>
    </row>
    <row r="135" spans="23:28" ht="10.9" customHeight="1">
      <c r="X135" s="11"/>
      <c r="Y135" s="11"/>
      <c r="Z135" s="11"/>
    </row>
    <row r="136" spans="23:28" ht="10.9" customHeight="1">
      <c r="X136" s="11"/>
      <c r="Y136" s="11"/>
      <c r="Z136" s="11"/>
      <c r="AB136" s="11"/>
    </row>
    <row r="137" spans="23:28" ht="10.9" customHeight="1">
      <c r="X137" s="11"/>
      <c r="Y137" s="11"/>
      <c r="Z137" s="11"/>
      <c r="AB137" s="11"/>
    </row>
    <row r="138" spans="23:28" ht="10.9" customHeight="1">
      <c r="X138" s="11"/>
      <c r="Y138" s="11"/>
      <c r="Z138" s="11"/>
    </row>
    <row r="139" spans="23:28" ht="10.9" customHeight="1">
      <c r="W139" s="715"/>
      <c r="X139" s="11"/>
      <c r="Y139" s="11"/>
      <c r="Z139" s="11"/>
    </row>
    <row r="140" spans="23:28" ht="10.9" customHeight="1">
      <c r="X140" s="11"/>
      <c r="Y140" s="11"/>
      <c r="Z140" s="11"/>
    </row>
    <row r="141" spans="23:28" ht="10.9" customHeight="1">
      <c r="X141" s="62"/>
      <c r="Y141" s="62"/>
      <c r="Z141" s="16"/>
    </row>
    <row r="142" spans="23:28" ht="10.9" customHeight="1">
      <c r="AA142" s="715"/>
    </row>
    <row r="151" spans="24:26" ht="10.9" customHeight="1">
      <c r="X151" s="11"/>
      <c r="Y151" s="11"/>
      <c r="Z151" s="11"/>
    </row>
    <row r="152" spans="24:26" ht="10.9" customHeight="1">
      <c r="X152" s="11"/>
      <c r="Y152" s="11"/>
      <c r="Z152" s="11"/>
    </row>
  </sheetData>
  <dataConsolidate/>
  <mergeCells count="3">
    <mergeCell ref="C14:L14"/>
    <mergeCell ref="C16:K16"/>
    <mergeCell ref="C15:K15"/>
  </mergeCells>
  <phoneticPr fontId="5"/>
  <dataValidations count="12">
    <dataValidation imeMode="halfAlpha" allowBlank="1" showInputMessage="1" showErrorMessage="1" sqref="D50:D51" xr:uid="{00000000-0002-0000-0100-000000000000}"/>
    <dataValidation type="list" allowBlank="1" showInputMessage="1" sqref="D40 D33:D34 C31:C32" xr:uid="{EBF51A78-81FD-4D2B-A9BE-A0ACB03E909C}">
      <formula1>#REF!</formula1>
    </dataValidation>
    <dataValidation type="list" allowBlank="1" showInputMessage="1" showErrorMessage="1" sqref="C35" xr:uid="{B666347E-2E98-41B1-A3EF-1E66DA131A2C}">
      <formula1>$AP$45</formula1>
    </dataValidation>
    <dataValidation type="list" allowBlank="1" showInputMessage="1" sqref="D28" xr:uid="{B0596210-8589-408D-8878-3C241902EDEA}">
      <formula1>$Z$17:$Z$18</formula1>
    </dataValidation>
    <dataValidation type="list" allowBlank="1" showInputMessage="1" showErrorMessage="1" sqref="D37" xr:uid="{1D19087E-69D5-4278-AD8C-7047DC1A900F}">
      <formula1>$Z$57:$Z$86</formula1>
    </dataValidation>
    <dataValidation type="list" allowBlank="1" showInputMessage="1" showErrorMessage="1" sqref="D39 D44 C36:C38 C41:C43" xr:uid="{2EC7EB09-B124-45E2-AA94-0C4FDEE7330D}">
      <formula1>#REF!</formula1>
    </dataValidation>
    <dataValidation type="list" allowBlank="1" showInputMessage="1" sqref="D29" xr:uid="{FFD953F1-C3A6-4BB3-9124-C7D64CFA0D8E}">
      <formula1>$AC$20:$AC$23</formula1>
    </dataValidation>
    <dataValidation type="list" allowBlank="1" showInputMessage="1" showErrorMessage="1" sqref="D42" xr:uid="{EF9D0D87-6D34-4A15-A7E1-9AB4B0AF79AD}">
      <formula1>$Z$72:$Z$86</formula1>
    </dataValidation>
    <dataValidation type="list" allowBlank="1" showInputMessage="1" showErrorMessage="1" sqref="D31:D32" xr:uid="{56465690-2BD3-4402-9D9B-71824D1C818D}">
      <formula1>$Z$20:$Z$85</formula1>
    </dataValidation>
    <dataValidation type="list" allowBlank="1" showInputMessage="1" showErrorMessage="1" sqref="D38 D43" xr:uid="{432FD2DA-099E-453C-B79C-E9EF8F60708D}">
      <formula1>$Z$20:$Z$86</formula1>
    </dataValidation>
    <dataValidation type="list" allowBlank="1" showInputMessage="1" showErrorMessage="1" sqref="D30" xr:uid="{4FE13F47-216E-416A-8C01-819B2B55E5CF}">
      <formula1>$Z$20:$Z$53</formula1>
    </dataValidation>
    <dataValidation type="list" allowBlank="1" showInputMessage="1" sqref="C28:C30" xr:uid="{336D8ED7-8FA9-4A12-8725-1A6B400A9A77}">
      <formula1>#REF!</formula1>
    </dataValidation>
  </dataValidations>
  <hyperlinks>
    <hyperlink ref="B79" location="基本!Print_Area" display="▲このページのトップへ" xr:uid="{00000000-0004-0000-0100-000000000000}"/>
    <hyperlink ref="B79:C79" location="A1" display="▲このページのトップへ" xr:uid="{00000000-0004-0000-0100-000001000000}"/>
    <hyperlink ref="T5" location="変更履歴!A1" display="変更履歴!A1" xr:uid="{00000000-0004-0000-0100-000002000000}"/>
  </hyperlinks>
  <pageMargins left="0.74803149606299213" right="0.55118110236220474" top="0.78740157480314965" bottom="0.78740157480314965" header="0.51181102362204722" footer="0.51181102362204722"/>
  <pageSetup paperSize="9" scale="9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theme="6" tint="0.59999389629810485"/>
  </sheetPr>
  <dimension ref="A1:Y81"/>
  <sheetViews>
    <sheetView showZeros="0" view="pageBreakPreview" topLeftCell="B15" zoomScaleNormal="100" zoomScaleSheetLayoutView="100" workbookViewId="0">
      <selection activeCell="O38" sqref="O38:Q38"/>
    </sheetView>
  </sheetViews>
  <sheetFormatPr defaultColWidth="1.25" defaultRowHeight="13.5"/>
  <cols>
    <col min="1" max="1" width="0.125" style="185" hidden="1" customWidth="1"/>
    <col min="2" max="2" width="13.75" style="185" customWidth="1"/>
    <col min="3" max="4" width="2" style="185" customWidth="1"/>
    <col min="5" max="5" width="3.25" style="185" customWidth="1"/>
    <col min="6" max="6" width="2" style="185" customWidth="1"/>
    <col min="7" max="7" width="3.375" style="185" customWidth="1"/>
    <col min="8" max="8" width="2" style="185" customWidth="1"/>
    <col min="9" max="9" width="3.5" style="185" customWidth="1"/>
    <col min="10" max="10" width="2" style="185" customWidth="1"/>
    <col min="11" max="11" width="1.625" style="185" customWidth="1"/>
    <col min="12" max="12" width="2.125" style="185" customWidth="1"/>
    <col min="13" max="13" width="13" style="185" customWidth="1"/>
    <col min="14" max="14" width="12.625" style="185" customWidth="1"/>
    <col min="15" max="15" width="4.25" style="185" customWidth="1"/>
    <col min="16" max="16" width="2.625" style="185" customWidth="1"/>
    <col min="17" max="17" width="3.75" style="185" customWidth="1"/>
    <col min="18" max="18" width="5.125" style="185" customWidth="1"/>
    <col min="19" max="19" width="2.875" style="185" customWidth="1"/>
    <col min="20" max="20" width="5.125" style="185" customWidth="1"/>
    <col min="21" max="23" width="3" style="185" customWidth="1"/>
    <col min="24" max="24" width="2.25" style="185" customWidth="1"/>
    <col min="25" max="25" width="3" style="185" customWidth="1"/>
    <col min="26" max="16384" width="1.25" style="185"/>
  </cols>
  <sheetData>
    <row r="1" spans="1:25" ht="30" customHeight="1">
      <c r="B1" s="1582" t="s">
        <v>394</v>
      </c>
      <c r="C1" s="1582"/>
      <c r="D1" s="1582"/>
      <c r="E1" s="1582"/>
      <c r="F1" s="1582"/>
      <c r="G1" s="1582"/>
      <c r="H1" s="1582"/>
      <c r="I1" s="1582"/>
      <c r="J1" s="1582"/>
      <c r="K1" s="1582"/>
      <c r="L1" s="1582"/>
      <c r="M1" s="1582"/>
      <c r="N1" s="1582"/>
      <c r="O1" s="1582"/>
      <c r="P1" s="1582"/>
      <c r="Q1" s="1582"/>
      <c r="R1" s="1582"/>
      <c r="S1" s="1582"/>
      <c r="T1" s="1582"/>
      <c r="U1" s="1582"/>
      <c r="V1" s="1582"/>
      <c r="W1" s="1582"/>
      <c r="X1" s="1582"/>
      <c r="Y1" s="411"/>
    </row>
    <row r="2" spans="1:25" ht="31.5" customHeight="1">
      <c r="B2" s="412"/>
      <c r="C2" s="412"/>
      <c r="D2" s="412"/>
      <c r="E2" s="412"/>
      <c r="F2" s="412"/>
      <c r="G2" s="412"/>
      <c r="H2" s="412"/>
      <c r="I2" s="412"/>
      <c r="J2" s="412"/>
      <c r="K2" s="412"/>
      <c r="L2" s="412"/>
      <c r="M2" s="412"/>
      <c r="N2" s="412"/>
      <c r="O2" s="411"/>
      <c r="P2" s="412"/>
      <c r="Q2" s="412"/>
      <c r="R2" s="412"/>
      <c r="S2" s="412"/>
      <c r="T2" s="412"/>
      <c r="U2" s="412"/>
      <c r="V2" s="412"/>
      <c r="W2" s="412"/>
      <c r="X2" s="412"/>
      <c r="Y2" s="411"/>
    </row>
    <row r="3" spans="1:25" ht="15.75" customHeight="1">
      <c r="B3" s="412"/>
      <c r="C3" s="412"/>
      <c r="D3" s="412"/>
      <c r="E3" s="412"/>
      <c r="F3" s="412"/>
      <c r="G3" s="412"/>
      <c r="H3" s="412"/>
      <c r="I3" s="412"/>
      <c r="J3" s="412"/>
      <c r="K3" s="412"/>
      <c r="L3" s="412"/>
      <c r="M3" s="412"/>
      <c r="N3" s="412"/>
      <c r="O3" s="412"/>
      <c r="P3" s="412"/>
      <c r="Q3" s="412"/>
      <c r="R3" s="412"/>
      <c r="S3" s="412"/>
      <c r="T3" s="412"/>
      <c r="U3" s="412"/>
      <c r="V3" s="412"/>
      <c r="W3" s="412"/>
      <c r="X3" s="412"/>
      <c r="Y3" s="411"/>
    </row>
    <row r="4" spans="1:25" ht="19.5" customHeight="1">
      <c r="B4" s="413"/>
      <c r="C4" s="414"/>
      <c r="D4" s="414"/>
      <c r="E4" s="414"/>
      <c r="F4" s="414"/>
      <c r="G4" s="414"/>
      <c r="H4" s="414"/>
      <c r="I4" s="414"/>
      <c r="J4" s="414"/>
      <c r="K4" s="414"/>
      <c r="L4" s="415"/>
      <c r="M4" s="416" t="s">
        <v>395</v>
      </c>
      <c r="N4" s="417"/>
      <c r="O4" s="417"/>
      <c r="P4" s="417"/>
      <c r="Q4" s="417"/>
      <c r="R4" s="417"/>
      <c r="T4" s="417"/>
      <c r="U4" s="417"/>
      <c r="V4" s="417"/>
    </row>
    <row r="5" spans="1:25" ht="19.5" customHeight="1">
      <c r="A5" s="411"/>
      <c r="B5" s="414"/>
      <c r="C5" s="414"/>
      <c r="D5" s="414"/>
      <c r="E5" s="414"/>
      <c r="F5" s="414"/>
      <c r="G5" s="414"/>
      <c r="H5" s="414"/>
      <c r="I5" s="414"/>
      <c r="J5" s="414"/>
      <c r="K5" s="414"/>
      <c r="L5" s="411"/>
      <c r="M5" s="418" t="s">
        <v>1481</v>
      </c>
      <c r="N5" s="1585"/>
      <c r="O5" s="1585"/>
      <c r="P5" s="1585"/>
      <c r="Q5" s="1585"/>
      <c r="R5" s="1585"/>
      <c r="S5" s="1585"/>
      <c r="T5" s="1585"/>
      <c r="U5" s="1585"/>
      <c r="V5" s="419"/>
      <c r="W5" s="420"/>
      <c r="X5" s="420"/>
    </row>
    <row r="6" spans="1:25" ht="19.5" customHeight="1">
      <c r="A6" s="411"/>
      <c r="B6" s="414"/>
      <c r="C6" s="414"/>
      <c r="D6" s="414"/>
      <c r="E6" s="414"/>
      <c r="F6" s="414"/>
      <c r="G6" s="414"/>
      <c r="H6" s="414"/>
      <c r="I6" s="414"/>
      <c r="J6" s="414"/>
      <c r="K6" s="414"/>
      <c r="L6" s="411"/>
      <c r="M6" s="418" t="s">
        <v>1482</v>
      </c>
      <c r="N6" s="1586"/>
      <c r="O6" s="1586"/>
      <c r="P6" s="1586"/>
      <c r="Q6" s="1586"/>
      <c r="R6" s="1586"/>
      <c r="S6" s="1586"/>
      <c r="T6" s="1586"/>
      <c r="U6" s="1586"/>
      <c r="V6" s="419"/>
      <c r="W6" s="420"/>
      <c r="X6" s="420"/>
    </row>
    <row r="7" spans="1:25" ht="19.5" customHeight="1">
      <c r="A7" s="411"/>
      <c r="B7" s="414"/>
      <c r="C7" s="414"/>
      <c r="D7" s="414"/>
      <c r="E7" s="414"/>
      <c r="F7" s="414"/>
      <c r="G7" s="414"/>
      <c r="H7" s="414"/>
      <c r="I7" s="414"/>
      <c r="J7" s="414"/>
      <c r="K7" s="414"/>
      <c r="L7" s="411"/>
      <c r="M7" s="418" t="s">
        <v>397</v>
      </c>
      <c r="N7" s="726" t="str">
        <f>+基本入力情報!D30</f>
        <v>山脇　淳一</v>
      </c>
      <c r="O7" s="421"/>
      <c r="P7" s="421"/>
      <c r="Q7" s="421"/>
      <c r="R7" s="421"/>
      <c r="S7" s="421"/>
      <c r="T7" s="421"/>
      <c r="U7" s="421"/>
      <c r="V7" s="419"/>
      <c r="W7" s="420"/>
      <c r="X7" s="420"/>
    </row>
    <row r="8" spans="1:25" ht="19.5" customHeight="1">
      <c r="A8" s="411"/>
      <c r="B8" s="414"/>
      <c r="C8" s="414"/>
      <c r="D8" s="414"/>
      <c r="E8" s="414"/>
      <c r="F8" s="414"/>
      <c r="G8" s="414"/>
      <c r="H8" s="414"/>
      <c r="I8" s="414"/>
      <c r="J8" s="414"/>
      <c r="K8" s="414"/>
      <c r="L8" s="411"/>
      <c r="M8" s="418" t="s">
        <v>1483</v>
      </c>
      <c r="N8" s="726" t="str">
        <f>+基本入力情報!D48</f>
        <v>株式会社　保全建設株式会社</v>
      </c>
      <c r="O8" s="421"/>
      <c r="P8" s="421"/>
      <c r="Q8" s="421"/>
      <c r="R8" s="421"/>
      <c r="S8" s="421"/>
      <c r="T8" s="421"/>
      <c r="U8" s="421"/>
      <c r="V8" s="419"/>
      <c r="W8" s="420"/>
      <c r="X8" s="420"/>
    </row>
    <row r="9" spans="1:25" ht="19.5" customHeight="1">
      <c r="A9" s="411"/>
      <c r="B9" s="414"/>
      <c r="C9" s="414"/>
      <c r="D9" s="414"/>
      <c r="E9" s="414"/>
      <c r="F9" s="414"/>
      <c r="G9" s="414"/>
      <c r="H9" s="414"/>
      <c r="I9" s="414"/>
      <c r="J9" s="414"/>
      <c r="K9" s="414"/>
      <c r="L9" s="411"/>
      <c r="M9" s="1043" t="s">
        <v>98</v>
      </c>
      <c r="N9" s="1587" t="str">
        <f>+基本入力情報!D57</f>
        <v>○○二朗</v>
      </c>
      <c r="O9" s="1587"/>
      <c r="P9" s="1587"/>
      <c r="Q9" s="1587"/>
      <c r="R9" s="1587"/>
      <c r="S9" s="1587"/>
      <c r="T9" s="1587"/>
      <c r="U9" s="1587"/>
      <c r="V9" s="419"/>
      <c r="W9" s="420"/>
      <c r="X9" s="420"/>
    </row>
    <row r="10" spans="1:25" ht="24" customHeight="1">
      <c r="A10" s="411"/>
      <c r="B10" s="422" t="s">
        <v>210</v>
      </c>
      <c r="C10" s="1583" t="str">
        <f>基本入力情報!C14</f>
        <v xml:space="preserve">●●●●学校フェンス改修その他工事  </v>
      </c>
      <c r="D10" s="1583"/>
      <c r="E10" s="1583"/>
      <c r="F10" s="1583"/>
      <c r="G10" s="1583"/>
      <c r="H10" s="1583"/>
      <c r="I10" s="1583"/>
      <c r="J10" s="1583"/>
      <c r="K10" s="1583"/>
      <c r="L10" s="1583"/>
      <c r="M10" s="1583"/>
      <c r="N10" s="1583"/>
      <c r="O10" s="1583"/>
      <c r="P10" s="1583"/>
      <c r="Q10" s="1583"/>
      <c r="R10" s="1583"/>
      <c r="S10" s="1583"/>
      <c r="T10" s="1583"/>
      <c r="U10" s="1583"/>
      <c r="V10" s="423"/>
      <c r="W10" s="420"/>
      <c r="X10" s="420"/>
    </row>
    <row r="11" spans="1:25" ht="11.25" customHeight="1">
      <c r="A11" s="411"/>
      <c r="B11" s="424"/>
      <c r="C11" s="411"/>
      <c r="D11" s="411"/>
      <c r="E11" s="411"/>
      <c r="F11" s="411"/>
      <c r="G11" s="411"/>
      <c r="H11" s="411"/>
      <c r="I11" s="411"/>
      <c r="J11" s="411"/>
      <c r="K11" s="411"/>
      <c r="L11" s="411"/>
      <c r="M11" s="411"/>
      <c r="N11" s="425"/>
      <c r="O11" s="426"/>
      <c r="P11" s="426"/>
      <c r="Q11" s="426"/>
      <c r="R11" s="426"/>
      <c r="S11" s="426"/>
      <c r="T11" s="426"/>
      <c r="U11" s="426"/>
      <c r="V11" s="426"/>
    </row>
    <row r="12" spans="1:25" ht="19.149999999999999" customHeight="1">
      <c r="A12" s="411"/>
      <c r="B12" s="427" t="s">
        <v>398</v>
      </c>
      <c r="C12" s="428" t="s">
        <v>1166</v>
      </c>
      <c r="D12" s="428"/>
      <c r="E12" s="764">
        <v>5</v>
      </c>
      <c r="F12" s="428" t="s">
        <v>399</v>
      </c>
      <c r="G12" s="764">
        <v>5</v>
      </c>
      <c r="H12" s="428" t="s">
        <v>400</v>
      </c>
      <c r="I12" s="429">
        <v>8</v>
      </c>
      <c r="J12" s="428" t="s">
        <v>401</v>
      </c>
      <c r="K12" s="428" t="s">
        <v>299</v>
      </c>
      <c r="L12" s="764"/>
      <c r="M12" s="428" t="s">
        <v>301</v>
      </c>
      <c r="N12" s="430"/>
      <c r="O12" s="431"/>
      <c r="P12" s="431"/>
      <c r="Q12" s="431"/>
      <c r="R12" s="431"/>
      <c r="S12" s="431"/>
      <c r="T12" s="431"/>
      <c r="U12" s="431"/>
      <c r="V12" s="431"/>
    </row>
    <row r="13" spans="1:25" ht="14.25" customHeight="1">
      <c r="A13" s="411"/>
      <c r="B13" s="424"/>
      <c r="E13" s="764">
        <v>14</v>
      </c>
      <c r="F13" s="428" t="s">
        <v>402</v>
      </c>
      <c r="G13" s="764">
        <v>30</v>
      </c>
      <c r="H13" s="428" t="s">
        <v>403</v>
      </c>
      <c r="I13" s="428"/>
      <c r="J13" s="428"/>
      <c r="N13" s="430"/>
      <c r="O13" s="431"/>
      <c r="P13" s="431"/>
      <c r="Q13" s="431"/>
      <c r="R13" s="431"/>
      <c r="S13" s="431"/>
      <c r="T13" s="431"/>
      <c r="U13" s="431"/>
      <c r="V13" s="431"/>
    </row>
    <row r="14" spans="1:25" ht="12.75" customHeight="1">
      <c r="A14" s="411"/>
      <c r="B14" s="424"/>
      <c r="E14" s="764">
        <v>15</v>
      </c>
      <c r="F14" s="428" t="s">
        <v>402</v>
      </c>
      <c r="G14" s="764">
        <v>30</v>
      </c>
      <c r="H14" s="428" t="s">
        <v>404</v>
      </c>
      <c r="I14" s="428"/>
      <c r="J14" s="428"/>
      <c r="N14" s="430"/>
      <c r="O14" s="431"/>
      <c r="P14" s="431"/>
      <c r="Q14" s="431"/>
      <c r="R14" s="431"/>
      <c r="S14" s="431"/>
      <c r="T14" s="431"/>
      <c r="U14" s="431"/>
      <c r="V14" s="431"/>
    </row>
    <row r="15" spans="1:25" ht="19.149999999999999" customHeight="1">
      <c r="A15" s="411"/>
      <c r="B15" s="427" t="s">
        <v>405</v>
      </c>
      <c r="C15" s="1588" t="str">
        <f>基本入力情報!C16</f>
        <v>横浜市金沢区二丁目２５番地４</v>
      </c>
      <c r="D15" s="1588"/>
      <c r="E15" s="1588"/>
      <c r="F15" s="1588"/>
      <c r="G15" s="1588"/>
      <c r="H15" s="1588"/>
      <c r="I15" s="1588"/>
      <c r="J15" s="1588"/>
      <c r="K15" s="1588"/>
      <c r="L15" s="1588"/>
      <c r="M15" s="1588"/>
      <c r="N15" s="1588"/>
      <c r="O15" s="1588"/>
      <c r="P15" s="1588"/>
      <c r="Q15" s="1588"/>
      <c r="R15" s="1588"/>
      <c r="S15" s="1588"/>
      <c r="T15" s="1588"/>
      <c r="U15" s="1588"/>
      <c r="V15" s="432"/>
    </row>
    <row r="16" spans="1:25" ht="18.75" hidden="1" customHeight="1">
      <c r="A16" s="411"/>
      <c r="B16" s="196"/>
      <c r="C16" s="411"/>
      <c r="D16" s="411"/>
      <c r="E16" s="411"/>
      <c r="F16" s="411"/>
      <c r="G16" s="411"/>
      <c r="H16" s="411"/>
      <c r="I16" s="411"/>
      <c r="J16" s="411"/>
      <c r="K16" s="411"/>
      <c r="L16" s="411"/>
      <c r="M16" s="411"/>
      <c r="N16" s="433" t="s">
        <v>406</v>
      </c>
      <c r="O16" s="423"/>
      <c r="P16" s="423"/>
      <c r="Q16" s="423"/>
      <c r="R16" s="423"/>
      <c r="S16" s="423"/>
      <c r="T16" s="423"/>
      <c r="U16" s="423"/>
      <c r="V16" s="423"/>
    </row>
    <row r="17" spans="1:24" ht="19.149999999999999" customHeight="1">
      <c r="A17" s="411"/>
      <c r="B17" s="434" t="s">
        <v>407</v>
      </c>
      <c r="C17" s="411"/>
      <c r="D17" s="411"/>
      <c r="E17" s="411"/>
      <c r="F17" s="411"/>
      <c r="G17" s="411"/>
      <c r="H17" s="411"/>
      <c r="I17" s="411"/>
      <c r="J17" s="411"/>
      <c r="K17" s="411"/>
      <c r="L17" s="411"/>
      <c r="M17" s="411"/>
      <c r="N17" s="411"/>
      <c r="O17" s="411"/>
      <c r="P17" s="411"/>
      <c r="Q17" s="415"/>
      <c r="R17" s="435"/>
      <c r="S17" s="435"/>
      <c r="T17" s="435"/>
      <c r="U17" s="435"/>
      <c r="V17" s="435"/>
      <c r="W17" s="436"/>
      <c r="X17" s="436"/>
    </row>
    <row r="18" spans="1:24" ht="19.149999999999999" customHeight="1">
      <c r="A18" s="411"/>
      <c r="B18" s="428" t="s">
        <v>408</v>
      </c>
      <c r="C18" s="417"/>
      <c r="D18" s="417"/>
      <c r="E18" s="417"/>
      <c r="F18" s="428"/>
      <c r="G18" s="417"/>
      <c r="H18" s="417"/>
      <c r="I18" s="417"/>
      <c r="J18" s="417"/>
      <c r="K18" s="428"/>
      <c r="L18" s="417"/>
      <c r="M18" s="417"/>
      <c r="N18" s="417"/>
      <c r="O18" s="417"/>
      <c r="P18" s="417"/>
      <c r="Q18" s="428"/>
      <c r="R18" s="428"/>
      <c r="S18" s="428"/>
      <c r="T18" s="428"/>
      <c r="U18" s="428"/>
      <c r="V18" s="428"/>
      <c r="W18" s="437"/>
      <c r="X18" s="437"/>
    </row>
    <row r="19" spans="1:24" ht="16.5" customHeight="1">
      <c r="A19" s="411"/>
      <c r="B19" s="418" t="s">
        <v>409</v>
      </c>
      <c r="C19" s="419"/>
      <c r="D19" s="419"/>
      <c r="E19" s="419"/>
      <c r="F19" s="419"/>
      <c r="G19" s="419"/>
      <c r="H19" s="419"/>
      <c r="I19" s="419"/>
      <c r="J19" s="419"/>
      <c r="K19" s="419"/>
      <c r="L19" s="419"/>
      <c r="M19" s="419"/>
      <c r="N19" s="419"/>
      <c r="O19" s="419"/>
      <c r="P19" s="419"/>
      <c r="Q19" s="438"/>
      <c r="R19" s="438"/>
      <c r="S19" s="438"/>
      <c r="T19" s="438"/>
      <c r="U19" s="438"/>
      <c r="V19" s="438"/>
    </row>
    <row r="20" spans="1:24" ht="16.5" customHeight="1">
      <c r="A20" s="411"/>
      <c r="B20" s="196"/>
      <c r="C20" s="438" t="s">
        <v>410</v>
      </c>
      <c r="D20" s="419"/>
      <c r="E20" s="419"/>
      <c r="F20" s="419"/>
      <c r="G20" s="419"/>
      <c r="H20" s="419"/>
      <c r="I20" s="419"/>
      <c r="J20" s="419"/>
      <c r="K20" s="419"/>
      <c r="L20" s="419"/>
      <c r="M20" s="419"/>
      <c r="N20" s="438" t="s">
        <v>411</v>
      </c>
      <c r="O20" s="419"/>
      <c r="P20" s="419"/>
      <c r="Q20" s="438"/>
      <c r="R20" s="438"/>
      <c r="S20" s="438"/>
      <c r="T20" s="438"/>
      <c r="U20" s="438"/>
      <c r="V20" s="438"/>
      <c r="W20" s="420"/>
      <c r="X20" s="420"/>
    </row>
    <row r="21" spans="1:24" ht="16.5" customHeight="1">
      <c r="A21" s="411"/>
      <c r="B21" s="196"/>
      <c r="C21" s="438" t="s">
        <v>412</v>
      </c>
      <c r="D21" s="419"/>
      <c r="E21" s="419"/>
      <c r="F21" s="419"/>
      <c r="G21" s="419"/>
      <c r="H21" s="419"/>
      <c r="I21" s="419"/>
      <c r="J21" s="419"/>
      <c r="K21" s="419"/>
      <c r="L21" s="419"/>
      <c r="M21" s="419"/>
      <c r="N21" s="438"/>
      <c r="O21" s="419"/>
      <c r="P21" s="419"/>
      <c r="Q21" s="438"/>
      <c r="R21" s="438"/>
      <c r="S21" s="438"/>
      <c r="T21" s="438"/>
      <c r="U21" s="438"/>
      <c r="V21" s="438"/>
      <c r="W21" s="420"/>
      <c r="X21" s="420"/>
    </row>
    <row r="22" spans="1:24" ht="16.5" customHeight="1">
      <c r="A22" s="411"/>
      <c r="B22" s="196"/>
      <c r="C22" s="438" t="s">
        <v>413</v>
      </c>
      <c r="D22" s="419"/>
      <c r="E22" s="419"/>
      <c r="F22" s="419"/>
      <c r="G22" s="419"/>
      <c r="H22" s="419"/>
      <c r="I22" s="419"/>
      <c r="J22" s="419"/>
      <c r="K22" s="419"/>
      <c r="L22" s="419"/>
      <c r="M22" s="419"/>
      <c r="N22" s="438" t="s">
        <v>414</v>
      </c>
      <c r="O22" s="765">
        <v>0.35416666666666669</v>
      </c>
      <c r="P22" s="419" t="s">
        <v>415</v>
      </c>
      <c r="Q22" s="419" t="s">
        <v>416</v>
      </c>
      <c r="R22" s="765">
        <v>0.70833333333333337</v>
      </c>
      <c r="S22" s="419" t="s">
        <v>417</v>
      </c>
      <c r="T22" s="419"/>
      <c r="U22" s="419"/>
      <c r="V22" s="419"/>
      <c r="W22" s="420"/>
      <c r="X22" s="420"/>
    </row>
    <row r="23" spans="1:24" ht="16.5" customHeight="1">
      <c r="A23" s="411"/>
      <c r="B23" s="196"/>
      <c r="C23" s="438" t="s">
        <v>418</v>
      </c>
      <c r="D23" s="419"/>
      <c r="E23" s="419"/>
      <c r="F23" s="419"/>
      <c r="G23" s="419"/>
      <c r="H23" s="419"/>
      <c r="I23" s="419"/>
      <c r="J23" s="419"/>
      <c r="K23" s="419"/>
      <c r="L23" s="419"/>
      <c r="M23" s="419"/>
      <c r="N23" s="438"/>
      <c r="O23" s="727"/>
      <c r="P23" s="419"/>
      <c r="Q23" s="419"/>
      <c r="R23" s="727"/>
      <c r="S23" s="419"/>
      <c r="T23" s="419"/>
      <c r="U23" s="419"/>
      <c r="V23" s="419"/>
      <c r="W23" s="420"/>
      <c r="X23" s="420"/>
    </row>
    <row r="24" spans="1:24" ht="16.5" customHeight="1">
      <c r="A24" s="411"/>
      <c r="B24" s="196"/>
      <c r="C24" s="438" t="s">
        <v>419</v>
      </c>
      <c r="D24" s="419"/>
      <c r="E24" s="419"/>
      <c r="F24" s="419"/>
      <c r="G24" s="419"/>
      <c r="H24" s="419"/>
      <c r="I24" s="419"/>
      <c r="J24" s="419"/>
      <c r="K24" s="419"/>
      <c r="L24" s="419"/>
      <c r="M24" s="419"/>
      <c r="N24" s="438"/>
      <c r="O24" s="419"/>
      <c r="P24" s="419"/>
      <c r="Q24" s="419"/>
      <c r="R24" s="419"/>
      <c r="S24" s="419"/>
      <c r="T24" s="419"/>
      <c r="U24" s="419"/>
      <c r="V24" s="419"/>
      <c r="W24" s="420"/>
      <c r="X24" s="420"/>
    </row>
    <row r="25" spans="1:24" ht="16.5" customHeight="1">
      <c r="A25" s="411"/>
      <c r="B25" s="196"/>
      <c r="C25" s="419"/>
      <c r="D25" s="419"/>
      <c r="E25" s="419"/>
      <c r="F25" s="419"/>
      <c r="G25" s="419"/>
      <c r="H25" s="419"/>
      <c r="I25" s="419"/>
      <c r="J25" s="419"/>
      <c r="K25" s="419"/>
      <c r="L25" s="419"/>
      <c r="M25" s="419"/>
      <c r="N25" s="438"/>
      <c r="O25" s="419"/>
      <c r="P25" s="419"/>
      <c r="Q25" s="419"/>
      <c r="R25" s="419"/>
      <c r="S25" s="419"/>
      <c r="T25" s="419"/>
      <c r="U25" s="419"/>
      <c r="V25" s="419"/>
      <c r="W25" s="420"/>
      <c r="X25" s="420"/>
    </row>
    <row r="26" spans="1:24" ht="16.5" customHeight="1">
      <c r="A26" s="411"/>
      <c r="B26" s="428" t="s">
        <v>420</v>
      </c>
      <c r="C26" s="417"/>
      <c r="D26" s="417"/>
      <c r="E26" s="417"/>
      <c r="F26" s="417"/>
      <c r="G26" s="417"/>
      <c r="H26" s="417"/>
      <c r="I26" s="417"/>
      <c r="J26" s="417"/>
      <c r="K26" s="417"/>
      <c r="L26" s="417"/>
      <c r="M26" s="417"/>
      <c r="N26" s="428"/>
      <c r="O26" s="417"/>
      <c r="P26" s="417"/>
      <c r="Q26" s="417"/>
      <c r="R26" s="417"/>
      <c r="S26" s="417"/>
      <c r="T26" s="417"/>
      <c r="U26" s="417"/>
      <c r="V26" s="417"/>
      <c r="W26" s="420"/>
      <c r="X26" s="420"/>
    </row>
    <row r="27" spans="1:24" ht="16.5" customHeight="1">
      <c r="A27" s="411"/>
      <c r="B27" s="435"/>
      <c r="C27" s="438" t="s">
        <v>421</v>
      </c>
      <c r="D27" s="419"/>
      <c r="E27" s="419"/>
      <c r="F27" s="419"/>
      <c r="G27" s="419"/>
      <c r="H27" s="419"/>
      <c r="I27" s="419"/>
      <c r="J27" s="419"/>
      <c r="K27" s="419"/>
      <c r="L27" s="419"/>
      <c r="M27" s="419"/>
      <c r="N27" s="438"/>
      <c r="O27" s="419"/>
      <c r="P27" s="419"/>
      <c r="Q27" s="419"/>
      <c r="R27" s="419"/>
      <c r="S27" s="419"/>
      <c r="T27" s="419"/>
      <c r="U27" s="419"/>
      <c r="V27" s="419"/>
      <c r="W27" s="420"/>
      <c r="X27" s="420"/>
    </row>
    <row r="28" spans="1:24" ht="16.5" customHeight="1">
      <c r="A28" s="411"/>
      <c r="B28" s="435"/>
      <c r="C28" s="438" t="s">
        <v>422</v>
      </c>
      <c r="D28" s="419"/>
      <c r="E28" s="419"/>
      <c r="F28" s="419"/>
      <c r="G28" s="419"/>
      <c r="H28" s="419"/>
      <c r="I28" s="419"/>
      <c r="J28" s="419"/>
      <c r="K28" s="419"/>
      <c r="L28" s="419"/>
      <c r="M28" s="419"/>
      <c r="N28" s="438"/>
      <c r="O28" s="419"/>
      <c r="P28" s="419"/>
      <c r="Q28" s="419"/>
      <c r="R28" s="419"/>
      <c r="S28" s="419"/>
      <c r="T28" s="419"/>
      <c r="U28" s="419"/>
      <c r="V28" s="419"/>
      <c r="W28" s="420"/>
      <c r="X28" s="420"/>
    </row>
    <row r="29" spans="1:24" ht="16.5" customHeight="1">
      <c r="A29" s="411"/>
      <c r="B29" s="435"/>
      <c r="C29" s="438" t="s">
        <v>423</v>
      </c>
      <c r="D29" s="419"/>
      <c r="E29" s="419"/>
      <c r="F29" s="419"/>
      <c r="G29" s="419"/>
      <c r="H29" s="419"/>
      <c r="I29" s="419"/>
      <c r="J29" s="419"/>
      <c r="K29" s="419"/>
      <c r="L29" s="419"/>
      <c r="M29" s="419"/>
      <c r="N29" s="438"/>
      <c r="O29" s="419"/>
      <c r="P29" s="419"/>
      <c r="Q29" s="419"/>
      <c r="R29" s="419"/>
      <c r="S29" s="419"/>
      <c r="T29" s="419"/>
      <c r="U29" s="419"/>
      <c r="V29" s="419"/>
      <c r="W29" s="420"/>
      <c r="X29" s="420"/>
    </row>
    <row r="30" spans="1:24" ht="16.5" customHeight="1">
      <c r="A30" s="411"/>
      <c r="B30" s="435"/>
      <c r="C30" s="438" t="s">
        <v>424</v>
      </c>
      <c r="D30" s="419"/>
      <c r="E30" s="419"/>
      <c r="F30" s="419"/>
      <c r="G30" s="419"/>
      <c r="H30" s="419"/>
      <c r="I30" s="419"/>
      <c r="J30" s="419"/>
      <c r="K30" s="419"/>
      <c r="L30" s="419"/>
      <c r="M30" s="419"/>
      <c r="N30" s="438"/>
      <c r="O30" s="419"/>
      <c r="P30" s="419"/>
      <c r="Q30" s="419"/>
      <c r="R30" s="419"/>
      <c r="S30" s="419"/>
      <c r="T30" s="419"/>
      <c r="U30" s="419"/>
      <c r="V30" s="419"/>
      <c r="W30" s="420"/>
      <c r="X30" s="420"/>
    </row>
    <row r="31" spans="1:24" ht="16.5" customHeight="1">
      <c r="A31" s="411"/>
      <c r="B31" s="435"/>
      <c r="C31" s="438" t="s">
        <v>425</v>
      </c>
      <c r="D31" s="419"/>
      <c r="E31" s="419"/>
      <c r="F31" s="419"/>
      <c r="G31" s="419"/>
      <c r="H31" s="419"/>
      <c r="I31" s="419"/>
      <c r="J31" s="419"/>
      <c r="K31" s="419"/>
      <c r="L31" s="419"/>
      <c r="M31" s="419"/>
      <c r="N31" s="438"/>
      <c r="O31" s="419"/>
      <c r="P31" s="419"/>
      <c r="Q31" s="419"/>
      <c r="R31" s="419"/>
      <c r="S31" s="419"/>
      <c r="T31" s="419"/>
      <c r="U31" s="419"/>
      <c r="V31" s="419"/>
      <c r="W31" s="420"/>
      <c r="X31" s="420"/>
    </row>
    <row r="32" spans="1:24" ht="16.5" customHeight="1">
      <c r="A32" s="411"/>
      <c r="B32" s="435"/>
      <c r="C32" s="438" t="s">
        <v>426</v>
      </c>
      <c r="D32" s="419"/>
      <c r="E32" s="419"/>
      <c r="F32" s="419"/>
      <c r="G32" s="419"/>
      <c r="H32" s="419"/>
      <c r="I32" s="419"/>
      <c r="J32" s="419"/>
      <c r="K32" s="419"/>
      <c r="L32" s="419"/>
      <c r="M32" s="419"/>
      <c r="N32" s="438"/>
      <c r="O32" s="419"/>
      <c r="P32" s="419"/>
      <c r="Q32" s="419"/>
      <c r="R32" s="419"/>
      <c r="S32" s="419"/>
      <c r="T32" s="419"/>
      <c r="U32" s="419"/>
      <c r="V32" s="419"/>
      <c r="W32" s="420"/>
      <c r="X32" s="420"/>
    </row>
    <row r="33" spans="1:24" ht="16.5" customHeight="1">
      <c r="A33" s="411"/>
      <c r="B33" s="435"/>
      <c r="C33" s="438" t="s">
        <v>427</v>
      </c>
      <c r="D33" s="419"/>
      <c r="E33" s="419"/>
      <c r="F33" s="419"/>
      <c r="G33" s="419"/>
      <c r="H33" s="419"/>
      <c r="I33" s="419"/>
      <c r="J33" s="419"/>
      <c r="K33" s="419"/>
      <c r="L33" s="419"/>
      <c r="M33" s="419"/>
      <c r="N33" s="438"/>
      <c r="O33" s="419"/>
      <c r="P33" s="419"/>
      <c r="Q33" s="419"/>
      <c r="R33" s="419"/>
      <c r="S33" s="419"/>
      <c r="T33" s="419"/>
      <c r="U33" s="419"/>
      <c r="V33" s="419"/>
      <c r="W33" s="420"/>
      <c r="X33" s="420"/>
    </row>
    <row r="34" spans="1:24" ht="16.5" customHeight="1">
      <c r="A34" s="411"/>
      <c r="B34" s="435"/>
      <c r="C34" s="438" t="s">
        <v>428</v>
      </c>
      <c r="D34" s="419"/>
      <c r="E34" s="419"/>
      <c r="F34" s="419"/>
      <c r="G34" s="419"/>
      <c r="H34" s="419"/>
      <c r="I34" s="419"/>
      <c r="J34" s="419"/>
      <c r="K34" s="419"/>
      <c r="L34" s="419"/>
      <c r="M34" s="419"/>
      <c r="N34" s="438"/>
      <c r="O34" s="419"/>
      <c r="P34" s="419"/>
      <c r="Q34" s="419"/>
      <c r="R34" s="419"/>
      <c r="S34" s="419"/>
      <c r="T34" s="419"/>
      <c r="U34" s="419"/>
      <c r="V34" s="419"/>
      <c r="W34" s="420"/>
      <c r="X34" s="420"/>
    </row>
    <row r="35" spans="1:24" ht="16.5" customHeight="1">
      <c r="A35" s="411"/>
      <c r="B35" s="435"/>
      <c r="C35" s="438" t="s">
        <v>429</v>
      </c>
      <c r="D35" s="419"/>
      <c r="E35" s="419"/>
      <c r="F35" s="419"/>
      <c r="G35" s="419"/>
      <c r="H35" s="419"/>
      <c r="I35" s="419"/>
      <c r="J35" s="419"/>
      <c r="K35" s="419"/>
      <c r="L35" s="419"/>
      <c r="M35" s="419"/>
      <c r="N35" s="438" t="s">
        <v>244</v>
      </c>
      <c r="O35" s="419"/>
      <c r="P35" s="419"/>
      <c r="Q35" s="419"/>
      <c r="R35" s="419"/>
      <c r="S35" s="419"/>
      <c r="T35" s="419"/>
      <c r="U35" s="419"/>
      <c r="V35" s="419"/>
      <c r="W35" s="420"/>
      <c r="X35" s="420"/>
    </row>
    <row r="36" spans="1:24" ht="16.5" customHeight="1">
      <c r="A36" s="411"/>
      <c r="B36" s="435"/>
      <c r="C36" s="419"/>
      <c r="D36" s="419"/>
      <c r="E36" s="419"/>
      <c r="F36" s="419"/>
      <c r="G36" s="419"/>
      <c r="H36" s="419"/>
      <c r="I36" s="419"/>
      <c r="J36" s="419"/>
      <c r="K36" s="419"/>
      <c r="L36" s="419"/>
      <c r="M36" s="419"/>
      <c r="N36" s="438" t="s">
        <v>430</v>
      </c>
      <c r="O36" s="419"/>
      <c r="P36" s="419"/>
      <c r="Q36" s="419"/>
      <c r="R36" s="419"/>
      <c r="S36" s="419"/>
      <c r="T36" s="419"/>
      <c r="U36" s="419"/>
      <c r="V36" s="419"/>
      <c r="W36" s="420"/>
      <c r="X36" s="420"/>
    </row>
    <row r="37" spans="1:24" ht="16.5" customHeight="1">
      <c r="A37" s="411"/>
      <c r="B37" s="427" t="s">
        <v>431</v>
      </c>
      <c r="C37" s="417"/>
      <c r="D37" s="417"/>
      <c r="E37" s="417"/>
      <c r="F37" s="417"/>
      <c r="G37" s="417"/>
      <c r="H37" s="417"/>
      <c r="I37" s="417"/>
      <c r="J37" s="417"/>
      <c r="K37" s="417"/>
      <c r="L37" s="417"/>
      <c r="M37" s="417"/>
      <c r="N37" s="428"/>
      <c r="O37" s="417"/>
      <c r="P37" s="417"/>
      <c r="Q37" s="417"/>
      <c r="R37" s="417"/>
      <c r="S37" s="417"/>
      <c r="T37" s="417"/>
      <c r="U37" s="417"/>
      <c r="V37" s="417"/>
      <c r="W37" s="420"/>
      <c r="X37" s="420"/>
    </row>
    <row r="38" spans="1:24" ht="18" customHeight="1">
      <c r="A38" s="411"/>
      <c r="B38" s="435"/>
      <c r="C38" s="438" t="s">
        <v>432</v>
      </c>
      <c r="D38" s="419"/>
      <c r="E38" s="419"/>
      <c r="F38" s="419"/>
      <c r="G38" s="419"/>
      <c r="H38" s="419"/>
      <c r="I38" s="419"/>
      <c r="J38" s="419"/>
      <c r="K38" s="419"/>
      <c r="L38" s="419"/>
      <c r="M38" s="419"/>
      <c r="N38" s="438" t="s">
        <v>433</v>
      </c>
      <c r="O38" s="1584" t="str">
        <f>N9</f>
        <v>○○二朗</v>
      </c>
      <c r="P38" s="1584"/>
      <c r="Q38" s="1584"/>
      <c r="R38" s="419" t="s">
        <v>434</v>
      </c>
      <c r="S38" s="419"/>
      <c r="T38" s="419"/>
      <c r="U38" s="419"/>
      <c r="V38" s="419"/>
    </row>
    <row r="39" spans="1:24" ht="16.5" customHeight="1">
      <c r="A39" s="411"/>
      <c r="B39" s="435"/>
      <c r="C39" s="419"/>
      <c r="D39" s="419"/>
      <c r="E39" s="419"/>
      <c r="F39" s="419"/>
      <c r="G39" s="419"/>
      <c r="H39" s="419"/>
      <c r="I39" s="419"/>
      <c r="J39" s="419"/>
      <c r="K39" s="419"/>
      <c r="L39" s="419"/>
      <c r="M39" s="419"/>
      <c r="N39" s="419" t="s">
        <v>435</v>
      </c>
      <c r="O39" s="419"/>
      <c r="P39" s="419"/>
      <c r="Q39" s="419"/>
      <c r="R39" s="419"/>
      <c r="S39" s="419"/>
      <c r="T39" s="419"/>
      <c r="U39" s="419"/>
      <c r="V39" s="419"/>
      <c r="W39" s="420"/>
      <c r="X39" s="420"/>
    </row>
    <row r="40" spans="1:24" ht="18" customHeight="1">
      <c r="A40" s="411"/>
      <c r="B40" s="435"/>
      <c r="C40" s="439" t="s">
        <v>436</v>
      </c>
      <c r="D40" s="440"/>
      <c r="E40" s="440"/>
      <c r="F40" s="440"/>
      <c r="G40" s="440"/>
      <c r="H40" s="440"/>
      <c r="I40" s="440"/>
      <c r="J40" s="440"/>
      <c r="K40" s="440"/>
      <c r="L40" s="440"/>
      <c r="M40" s="440"/>
      <c r="N40" s="439" t="s">
        <v>437</v>
      </c>
      <c r="O40" s="766" t="s">
        <v>438</v>
      </c>
      <c r="P40" s="766"/>
      <c r="Q40" s="767"/>
      <c r="R40" s="767"/>
      <c r="S40" s="441" t="s">
        <v>439</v>
      </c>
      <c r="T40" s="441"/>
      <c r="U40" s="442"/>
      <c r="V40" s="442"/>
      <c r="W40" s="436"/>
      <c r="X40" s="436"/>
    </row>
    <row r="41" spans="1:24" ht="18" customHeight="1">
      <c r="A41" s="411"/>
      <c r="B41" s="435"/>
      <c r="C41" s="427" t="s">
        <v>440</v>
      </c>
      <c r="D41" s="443"/>
      <c r="E41" s="443"/>
      <c r="F41" s="443"/>
      <c r="G41" s="443"/>
      <c r="H41" s="443"/>
      <c r="I41" s="443"/>
      <c r="J41" s="443"/>
      <c r="K41" s="443"/>
      <c r="L41" s="443"/>
      <c r="M41" s="444"/>
      <c r="N41" s="445" t="s">
        <v>441</v>
      </c>
      <c r="O41" s="768"/>
      <c r="P41" s="769"/>
      <c r="Q41" s="769"/>
      <c r="R41" s="769"/>
      <c r="S41" s="444"/>
      <c r="T41" s="444"/>
      <c r="U41" s="446"/>
      <c r="V41" s="446"/>
      <c r="W41" s="437"/>
      <c r="X41" s="437"/>
    </row>
    <row r="42" spans="1:24" ht="18" customHeight="1">
      <c r="A42" s="411"/>
      <c r="B42" s="435"/>
      <c r="C42" s="438" t="s">
        <v>442</v>
      </c>
      <c r="D42" s="419"/>
      <c r="E42" s="419"/>
      <c r="F42" s="419"/>
      <c r="G42" s="419"/>
      <c r="H42" s="419"/>
      <c r="I42" s="419"/>
      <c r="J42" s="419"/>
      <c r="K42" s="419"/>
      <c r="L42" s="419"/>
      <c r="N42" s="438" t="s">
        <v>443</v>
      </c>
      <c r="O42" s="419"/>
      <c r="P42" s="419"/>
      <c r="Q42" s="419"/>
      <c r="R42" s="419"/>
      <c r="S42" s="419"/>
      <c r="T42" s="419"/>
      <c r="U42" s="419"/>
      <c r="V42" s="419"/>
    </row>
    <row r="43" spans="1:24" ht="18" customHeight="1">
      <c r="A43" s="411"/>
      <c r="B43" s="435"/>
      <c r="C43" s="438" t="s">
        <v>444</v>
      </c>
      <c r="D43" s="419"/>
      <c r="E43" s="419"/>
      <c r="F43" s="419"/>
      <c r="G43" s="419"/>
      <c r="H43" s="419"/>
      <c r="I43" s="419"/>
      <c r="J43" s="419"/>
      <c r="K43" s="419"/>
      <c r="L43" s="419"/>
      <c r="M43" s="419"/>
      <c r="N43" s="419"/>
      <c r="O43" s="419"/>
      <c r="P43" s="419"/>
      <c r="Q43" s="419"/>
      <c r="R43" s="419"/>
      <c r="S43" s="419"/>
      <c r="T43" s="419"/>
      <c r="U43" s="419"/>
      <c r="V43" s="419"/>
      <c r="W43" s="420"/>
      <c r="X43" s="420"/>
    </row>
    <row r="44" spans="1:24" ht="16.5" customHeight="1">
      <c r="A44" s="411"/>
      <c r="B44" s="422" t="s">
        <v>445</v>
      </c>
      <c r="C44" s="428"/>
      <c r="D44" s="417"/>
      <c r="E44" s="417"/>
      <c r="F44" s="417"/>
      <c r="G44" s="417"/>
      <c r="H44" s="417"/>
      <c r="I44" s="417"/>
      <c r="J44" s="417"/>
      <c r="K44" s="417"/>
      <c r="L44" s="417"/>
      <c r="M44" s="417"/>
      <c r="N44" s="417"/>
      <c r="O44" s="417"/>
      <c r="P44" s="417"/>
      <c r="Q44" s="417"/>
      <c r="R44" s="417"/>
      <c r="S44" s="417"/>
      <c r="T44" s="417"/>
      <c r="U44" s="417"/>
      <c r="V44" s="417"/>
      <c r="W44" s="420"/>
      <c r="X44" s="420"/>
    </row>
    <row r="45" spans="1:24" ht="13.5" customHeight="1">
      <c r="A45" s="411"/>
      <c r="B45" s="435"/>
      <c r="C45" s="438"/>
      <c r="D45" s="419"/>
      <c r="E45" s="419"/>
      <c r="F45" s="419"/>
      <c r="G45" s="419"/>
      <c r="H45" s="419"/>
      <c r="I45" s="419"/>
      <c r="J45" s="419"/>
      <c r="K45" s="419"/>
      <c r="L45" s="419"/>
      <c r="M45" s="419"/>
      <c r="N45" s="419"/>
      <c r="O45" s="419"/>
      <c r="P45" s="419"/>
      <c r="Q45" s="419"/>
      <c r="R45" s="419"/>
      <c r="S45" s="419"/>
      <c r="T45" s="419"/>
      <c r="U45" s="419"/>
      <c r="V45" s="419"/>
      <c r="W45" s="420"/>
      <c r="X45" s="420"/>
    </row>
    <row r="46" spans="1:24" ht="16.5" customHeight="1">
      <c r="A46" s="411"/>
      <c r="B46" s="422" t="s">
        <v>446</v>
      </c>
      <c r="C46" s="411"/>
      <c r="D46" s="411"/>
      <c r="E46" s="411"/>
      <c r="F46" s="411"/>
      <c r="G46" s="411"/>
      <c r="H46" s="411"/>
      <c r="I46" s="411"/>
      <c r="J46" s="411"/>
      <c r="K46" s="411"/>
      <c r="L46" s="411"/>
      <c r="M46" s="411"/>
      <c r="N46" s="411"/>
      <c r="O46" s="411"/>
      <c r="P46" s="411"/>
      <c r="Q46" s="411"/>
      <c r="R46" s="411"/>
      <c r="S46" s="411"/>
      <c r="T46" s="411"/>
      <c r="U46" s="411"/>
      <c r="V46" s="447"/>
      <c r="W46" s="436"/>
      <c r="X46" s="436"/>
    </row>
    <row r="47" spans="1:24" ht="16.5" customHeight="1">
      <c r="A47" s="448"/>
      <c r="B47" s="448"/>
      <c r="C47" s="449"/>
      <c r="D47" s="449"/>
      <c r="E47" s="449"/>
      <c r="F47" s="449"/>
      <c r="G47" s="449"/>
      <c r="H47" s="449"/>
      <c r="I47" s="449"/>
      <c r="J47" s="449"/>
      <c r="K47" s="449"/>
      <c r="L47" s="449"/>
      <c r="M47" s="449"/>
      <c r="N47" s="449"/>
      <c r="O47" s="449"/>
      <c r="P47" s="449"/>
      <c r="Q47" s="449"/>
      <c r="R47" s="449"/>
      <c r="S47" s="449"/>
      <c r="T47" s="449"/>
      <c r="U47" s="449"/>
      <c r="V47" s="449"/>
      <c r="W47" s="420"/>
      <c r="X47" s="420"/>
    </row>
    <row r="48" spans="1:24" ht="16.5" customHeight="1">
      <c r="C48" s="420"/>
      <c r="D48" s="420"/>
      <c r="E48" s="420"/>
      <c r="F48" s="420"/>
      <c r="G48" s="420"/>
      <c r="H48" s="420"/>
      <c r="I48" s="420"/>
      <c r="J48" s="420"/>
      <c r="K48" s="420"/>
      <c r="L48" s="420"/>
      <c r="M48" s="420"/>
      <c r="N48" s="420"/>
      <c r="O48" s="420"/>
      <c r="P48" s="420"/>
      <c r="Q48" s="420"/>
      <c r="R48" s="420"/>
      <c r="S48" s="420"/>
      <c r="T48" s="420"/>
      <c r="U48" s="420"/>
      <c r="V48" s="420"/>
      <c r="W48" s="420"/>
      <c r="X48" s="420"/>
    </row>
    <row r="49" ht="16.5" customHeight="1"/>
    <row r="50" ht="16.5" customHeight="1"/>
    <row r="51" ht="16.5" customHeight="1"/>
    <row r="52" ht="16.5" customHeight="1"/>
    <row r="53" ht="16.5" customHeight="1"/>
    <row r="54" ht="16.5" customHeight="1"/>
    <row r="75" ht="13.5" customHeight="1"/>
    <row r="76" ht="13.5" customHeight="1"/>
    <row r="79" ht="27.75" customHeight="1"/>
    <row r="81" ht="13.5" customHeight="1"/>
  </sheetData>
  <mergeCells count="7">
    <mergeCell ref="B1:X1"/>
    <mergeCell ref="C10:U10"/>
    <mergeCell ref="O38:Q38"/>
    <mergeCell ref="N5:U5"/>
    <mergeCell ref="N6:U6"/>
    <mergeCell ref="N9:U9"/>
    <mergeCell ref="C15:U15"/>
  </mergeCells>
  <phoneticPr fontId="5"/>
  <pageMargins left="0.74803149606299213" right="0.15748031496062992" top="0.78740157480314965" bottom="0.78740157480314965" header="0.51181102362204722" footer="0.51181102362204722"/>
  <pageSetup paperSize="9" scale="95" orientation="portrait" blackAndWhite="1"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5">
    <tabColor theme="6" tint="0.59999389629810485"/>
  </sheetPr>
  <dimension ref="A1:AD68"/>
  <sheetViews>
    <sheetView topLeftCell="A4" zoomScaleNormal="100" zoomScaleSheetLayoutView="100" workbookViewId="0">
      <selection activeCell="V9" sqref="V9:AD9"/>
    </sheetView>
  </sheetViews>
  <sheetFormatPr defaultColWidth="9" defaultRowHeight="13.5"/>
  <cols>
    <col min="1" max="2" width="4.125" style="588" customWidth="1"/>
    <col min="3" max="7" width="2.625" style="588" customWidth="1"/>
    <col min="8" max="8" width="3" style="588" customWidth="1"/>
    <col min="9" max="9" width="2.625" style="588" customWidth="1"/>
    <col min="10" max="10" width="4" style="588" customWidth="1"/>
    <col min="11" max="11" width="3.625" style="588" customWidth="1"/>
    <col min="12" max="19" width="2.625" style="588" customWidth="1"/>
    <col min="20" max="20" width="5" style="588" customWidth="1"/>
    <col min="21" max="21" width="3.375" style="588" customWidth="1"/>
    <col min="22" max="29" width="2.625" style="588" customWidth="1"/>
    <col min="30" max="30" width="10.625" style="588" customWidth="1"/>
    <col min="31" max="32" width="6.625" style="588" customWidth="1"/>
    <col min="33" max="16384" width="9" style="588"/>
  </cols>
  <sheetData>
    <row r="1" spans="1:30" ht="27" customHeight="1">
      <c r="B1" s="597"/>
      <c r="C1" s="597"/>
      <c r="D1" s="587"/>
      <c r="E1" s="587"/>
      <c r="F1" s="587"/>
      <c r="G1" s="587"/>
      <c r="H1" s="587"/>
      <c r="I1" s="587"/>
      <c r="J1" s="587"/>
      <c r="K1" s="1612" t="s">
        <v>587</v>
      </c>
      <c r="L1" s="1612"/>
      <c r="M1" s="1612"/>
      <c r="N1" s="1612"/>
      <c r="O1" s="1612"/>
      <c r="P1" s="1612"/>
      <c r="Q1" s="1612"/>
      <c r="R1" s="1612"/>
      <c r="S1" s="1612"/>
      <c r="T1" s="1612"/>
      <c r="U1" s="587"/>
      <c r="V1" s="587"/>
      <c r="W1" s="587"/>
      <c r="X1" s="587"/>
      <c r="Y1" s="587"/>
      <c r="Z1" s="600" t="s">
        <v>239</v>
      </c>
      <c r="AA1" s="587"/>
      <c r="AB1" s="587"/>
      <c r="AC1" s="587"/>
      <c r="AD1" s="587"/>
    </row>
    <row r="2" spans="1:30" ht="18.75" customHeight="1">
      <c r="B2" s="597"/>
      <c r="C2" s="597"/>
      <c r="D2" s="587"/>
      <c r="E2" s="587"/>
      <c r="F2" s="587"/>
      <c r="G2" s="587"/>
      <c r="H2" s="587"/>
      <c r="I2" s="587"/>
      <c r="J2" s="587"/>
      <c r="K2" s="601"/>
      <c r="L2" s="601"/>
      <c r="M2" s="601"/>
      <c r="N2" s="601"/>
      <c r="O2" s="601"/>
      <c r="P2" s="601"/>
      <c r="Q2" s="601"/>
      <c r="R2" s="601"/>
      <c r="S2" s="601"/>
      <c r="T2" s="601"/>
      <c r="U2" s="587"/>
      <c r="V2" s="587"/>
      <c r="W2" s="587"/>
      <c r="X2" s="587"/>
      <c r="Y2" s="587"/>
      <c r="Z2" s="587"/>
      <c r="AA2" s="587"/>
      <c r="AB2" s="587"/>
      <c r="AC2" s="587"/>
      <c r="AD2" s="587"/>
    </row>
    <row r="3" spans="1:30" ht="18.75" customHeight="1">
      <c r="B3" s="597" t="s">
        <v>588</v>
      </c>
      <c r="C3" s="597"/>
      <c r="D3" s="587"/>
      <c r="E3" s="587"/>
      <c r="F3" s="587"/>
      <c r="G3" s="587"/>
      <c r="H3" s="587"/>
      <c r="I3" s="587"/>
      <c r="J3" s="587"/>
      <c r="K3" s="601"/>
      <c r="L3" s="601"/>
      <c r="M3" s="601"/>
      <c r="N3" s="601"/>
      <c r="O3" s="601"/>
      <c r="P3" s="601"/>
      <c r="Q3" s="601"/>
      <c r="R3" s="601"/>
      <c r="S3" s="601"/>
      <c r="T3" s="601"/>
      <c r="U3" s="587"/>
      <c r="V3" s="587"/>
      <c r="W3" s="587"/>
      <c r="X3" s="587"/>
      <c r="Y3" s="1656" t="s">
        <v>1172</v>
      </c>
      <c r="Z3" s="1656"/>
      <c r="AA3" s="1656"/>
      <c r="AB3" s="1656"/>
      <c r="AC3" s="1656"/>
      <c r="AD3" s="1656"/>
    </row>
    <row r="4" spans="1:30" ht="18.75" customHeight="1">
      <c r="B4" s="587" t="s">
        <v>589</v>
      </c>
      <c r="C4" s="587"/>
      <c r="D4" s="587"/>
      <c r="E4" s="587"/>
      <c r="F4" s="587"/>
      <c r="G4" s="587"/>
      <c r="H4" s="587"/>
      <c r="I4" s="587"/>
      <c r="J4" s="587"/>
      <c r="K4" s="601"/>
      <c r="L4" s="601"/>
      <c r="M4" s="601"/>
      <c r="N4" s="601"/>
      <c r="O4" s="601"/>
      <c r="P4" s="601"/>
      <c r="Q4" s="601"/>
      <c r="R4" s="601"/>
      <c r="S4" s="601"/>
      <c r="T4" s="601"/>
      <c r="U4" s="587"/>
      <c r="V4" s="587"/>
      <c r="W4" s="587"/>
      <c r="X4" s="587"/>
      <c r="Y4" s="587"/>
      <c r="Z4" s="587"/>
      <c r="AA4" s="587"/>
      <c r="AB4" s="587"/>
      <c r="AC4" s="587"/>
      <c r="AD4" s="587"/>
    </row>
    <row r="5" spans="1:30" ht="18.75" customHeight="1">
      <c r="B5" s="589" t="s">
        <v>239</v>
      </c>
      <c r="C5" s="587"/>
      <c r="D5" s="587"/>
      <c r="E5" s="587"/>
      <c r="F5" s="587"/>
      <c r="G5" s="587"/>
      <c r="H5" s="587"/>
      <c r="I5" s="587"/>
      <c r="J5" s="587"/>
      <c r="K5" s="601"/>
      <c r="L5" s="601"/>
      <c r="M5" s="601"/>
      <c r="N5" s="601"/>
      <c r="O5" s="601"/>
      <c r="P5" s="601"/>
      <c r="Q5" s="601"/>
      <c r="R5" s="601"/>
      <c r="S5" s="601"/>
      <c r="T5" s="601"/>
      <c r="U5" s="587"/>
      <c r="V5" s="587"/>
      <c r="W5" s="587"/>
      <c r="X5" s="587"/>
      <c r="Y5" s="587"/>
      <c r="Z5" s="587"/>
      <c r="AA5" s="587"/>
      <c r="AB5" s="587"/>
      <c r="AC5" s="587"/>
      <c r="AD5" s="587"/>
    </row>
    <row r="6" spans="1:30" ht="18.75" customHeight="1">
      <c r="B6" s="587"/>
      <c r="C6" s="587"/>
      <c r="D6" s="587"/>
      <c r="E6" s="587"/>
      <c r="F6" s="587"/>
      <c r="G6" s="587"/>
      <c r="H6" s="587"/>
      <c r="I6" s="587"/>
      <c r="J6" s="587"/>
      <c r="K6" s="601"/>
      <c r="L6" s="601"/>
      <c r="M6" s="601"/>
      <c r="N6" s="601"/>
      <c r="O6" s="601"/>
      <c r="P6" s="601"/>
      <c r="Q6" s="601"/>
      <c r="R6" s="601"/>
      <c r="S6" s="601"/>
      <c r="T6" s="601"/>
      <c r="U6" s="587"/>
      <c r="V6" s="587"/>
      <c r="W6" s="587"/>
      <c r="X6" s="587"/>
      <c r="Y6" s="587"/>
      <c r="Z6" s="587"/>
      <c r="AA6" s="587"/>
      <c r="AB6" s="587"/>
      <c r="AC6" s="587"/>
      <c r="AD6" s="587"/>
    </row>
    <row r="7" spans="1:30" ht="18.75" customHeight="1">
      <c r="A7" s="1655" t="s">
        <v>22</v>
      </c>
      <c r="B7" s="1655"/>
      <c r="C7" s="605"/>
      <c r="D7" s="1653" t="str">
        <f>+基本入力情報!C14</f>
        <v xml:space="preserve">●●●●学校フェンス改修その他工事  </v>
      </c>
      <c r="E7" s="1653"/>
      <c r="F7" s="1653"/>
      <c r="G7" s="1653"/>
      <c r="H7" s="1653"/>
      <c r="I7" s="1653"/>
      <c r="J7" s="1653"/>
      <c r="K7" s="1653"/>
      <c r="L7" s="1653"/>
      <c r="M7" s="1653"/>
      <c r="N7" s="1653"/>
      <c r="O7" s="589"/>
      <c r="P7" s="589"/>
      <c r="Q7" s="589"/>
      <c r="R7" s="589"/>
      <c r="S7" s="1613" t="s">
        <v>590</v>
      </c>
      <c r="T7" s="1613"/>
      <c r="V7" s="1652" t="str">
        <f>+基本入力情報!D47</f>
        <v>横浜市中区港町一丁目1番地　□ビル９階</v>
      </c>
      <c r="W7" s="1652"/>
      <c r="X7" s="1652"/>
      <c r="Y7" s="1652"/>
      <c r="Z7" s="1652"/>
      <c r="AA7" s="1652"/>
      <c r="AB7" s="1652"/>
      <c r="AC7" s="1652"/>
      <c r="AD7" s="1652"/>
    </row>
    <row r="8" spans="1:30" ht="18.75" customHeight="1">
      <c r="A8" s="1614" t="s">
        <v>591</v>
      </c>
      <c r="B8" s="1614"/>
      <c r="C8" s="728"/>
      <c r="D8" s="1654" t="str">
        <f>+基本入力情報!C16</f>
        <v>横浜市金沢区二丁目２５番地４</v>
      </c>
      <c r="E8" s="1654"/>
      <c r="F8" s="1654"/>
      <c r="G8" s="1654"/>
      <c r="H8" s="1654"/>
      <c r="I8" s="1654"/>
      <c r="J8" s="1654"/>
      <c r="K8" s="1654"/>
      <c r="L8" s="1654"/>
      <c r="M8" s="1654"/>
      <c r="N8" s="1654"/>
      <c r="O8" s="589"/>
      <c r="P8" s="589" t="s">
        <v>121</v>
      </c>
      <c r="Q8" s="589"/>
      <c r="S8" s="1614" t="s">
        <v>592</v>
      </c>
      <c r="T8" s="1614"/>
      <c r="U8" s="603"/>
      <c r="V8" s="1651" t="str">
        <f>+基本入力情報!D48</f>
        <v>株式会社　保全建設株式会社</v>
      </c>
      <c r="W8" s="1651"/>
      <c r="X8" s="1651"/>
      <c r="Y8" s="1651"/>
      <c r="Z8" s="1651"/>
      <c r="AA8" s="1651"/>
      <c r="AB8" s="1651"/>
      <c r="AC8" s="1651"/>
      <c r="AD8" s="1651"/>
    </row>
    <row r="9" spans="1:30" ht="18.75" customHeight="1">
      <c r="A9" s="1614" t="s">
        <v>593</v>
      </c>
      <c r="B9" s="1614"/>
      <c r="C9" s="728"/>
      <c r="D9" s="602">
        <f>+基本入力情報!E20</f>
        <v>5</v>
      </c>
      <c r="E9" s="602" t="s">
        <v>28</v>
      </c>
      <c r="F9" s="602">
        <f>+基本入力情報!G20</f>
        <v>10</v>
      </c>
      <c r="G9" s="602" t="s">
        <v>173</v>
      </c>
      <c r="H9" s="602">
        <f>+基本入力情報!I20</f>
        <v>30</v>
      </c>
      <c r="I9" s="602" t="s">
        <v>30</v>
      </c>
      <c r="J9" s="602"/>
      <c r="K9" s="602"/>
      <c r="L9" s="602"/>
      <c r="M9" s="603"/>
      <c r="N9" s="603"/>
      <c r="O9" s="589"/>
      <c r="P9" s="589"/>
      <c r="Q9" s="589"/>
      <c r="R9" s="589"/>
      <c r="S9" s="604" t="s">
        <v>98</v>
      </c>
      <c r="T9" s="602"/>
      <c r="U9" s="603"/>
      <c r="V9" s="1651" t="str">
        <f>+基本入力情報!D57</f>
        <v>○○二朗</v>
      </c>
      <c r="W9" s="1651"/>
      <c r="X9" s="1651"/>
      <c r="Y9" s="1651"/>
      <c r="Z9" s="1651"/>
      <c r="AA9" s="1651"/>
      <c r="AB9" s="1651"/>
      <c r="AC9" s="1651"/>
      <c r="AD9" s="1651"/>
    </row>
    <row r="10" spans="1:30" ht="18.75" customHeight="1">
      <c r="B10" s="605"/>
      <c r="C10" s="605"/>
      <c r="D10" s="605"/>
      <c r="E10" s="589"/>
      <c r="F10" s="589"/>
      <c r="G10" s="589"/>
      <c r="H10" s="589"/>
      <c r="I10" s="589"/>
      <c r="J10" s="589"/>
      <c r="K10" s="589"/>
      <c r="L10" s="589"/>
      <c r="M10" s="589"/>
      <c r="N10" s="589"/>
      <c r="O10" s="589"/>
      <c r="P10" s="589"/>
      <c r="Q10" s="589"/>
      <c r="R10" s="589"/>
      <c r="S10" s="589"/>
      <c r="T10" s="589"/>
      <c r="U10" s="606"/>
      <c r="V10" s="589"/>
      <c r="W10" s="587"/>
      <c r="X10" s="589"/>
      <c r="Y10" s="589"/>
      <c r="Z10" s="589"/>
      <c r="AA10" s="589"/>
      <c r="AB10" s="589"/>
      <c r="AC10" s="589"/>
      <c r="AD10" s="589"/>
    </row>
    <row r="11" spans="1:30">
      <c r="B11" s="589"/>
      <c r="C11" s="589"/>
      <c r="D11" s="589"/>
      <c r="E11" s="589"/>
      <c r="F11" s="589"/>
      <c r="G11" s="589"/>
      <c r="H11" s="589"/>
      <c r="I11" s="589"/>
      <c r="J11" s="589"/>
      <c r="K11" s="589"/>
      <c r="L11" s="589"/>
      <c r="M11" s="589"/>
      <c r="N11" s="589"/>
      <c r="O11" s="589"/>
      <c r="P11" s="589"/>
      <c r="Q11" s="589"/>
      <c r="R11" s="589"/>
      <c r="S11" s="589"/>
      <c r="T11" s="589"/>
      <c r="U11" s="589"/>
      <c r="V11" s="589"/>
      <c r="W11" s="589"/>
      <c r="X11" s="589"/>
      <c r="Y11" s="589"/>
      <c r="Z11" s="589"/>
      <c r="AA11" s="589"/>
      <c r="AB11" s="589"/>
      <c r="AC11" s="589"/>
      <c r="AD11" s="589"/>
    </row>
    <row r="12" spans="1:30" ht="10.5" customHeight="1">
      <c r="B12" s="589"/>
      <c r="C12" s="589"/>
      <c r="D12" s="589"/>
      <c r="E12" s="589"/>
      <c r="F12" s="589"/>
      <c r="G12" s="589"/>
      <c r="H12" s="589"/>
      <c r="I12" s="589"/>
      <c r="J12" s="589"/>
      <c r="K12" s="589"/>
      <c r="L12" s="1589" t="s">
        <v>594</v>
      </c>
      <c r="M12" s="1590"/>
      <c r="N12" s="1590"/>
      <c r="O12" s="1590"/>
      <c r="P12" s="1590"/>
      <c r="Q12" s="1590"/>
      <c r="R12" s="1590"/>
      <c r="S12" s="1591"/>
      <c r="T12" s="589"/>
      <c r="U12" s="589"/>
      <c r="V12" s="589"/>
      <c r="W12" s="589"/>
      <c r="X12" s="589"/>
      <c r="Y12" s="589"/>
      <c r="Z12" s="589"/>
      <c r="AA12" s="589"/>
      <c r="AB12" s="589"/>
      <c r="AC12" s="589"/>
      <c r="AD12" s="589"/>
    </row>
    <row r="13" spans="1:30" ht="10.5" customHeight="1">
      <c r="B13" s="589"/>
      <c r="C13" s="589"/>
      <c r="D13" s="589"/>
      <c r="E13" s="589"/>
      <c r="F13" s="589"/>
      <c r="G13" s="589"/>
      <c r="H13" s="589"/>
      <c r="I13" s="589"/>
      <c r="J13" s="589"/>
      <c r="K13" s="589"/>
      <c r="L13" s="1592"/>
      <c r="M13" s="1593"/>
      <c r="N13" s="1593"/>
      <c r="O13" s="1593"/>
      <c r="P13" s="1593"/>
      <c r="Q13" s="1593"/>
      <c r="R13" s="1593"/>
      <c r="S13" s="1594"/>
      <c r="T13" s="589"/>
      <c r="U13" s="589"/>
      <c r="V13" s="589"/>
      <c r="W13" s="589"/>
      <c r="X13" s="589"/>
      <c r="Y13" s="589"/>
      <c r="Z13" s="589"/>
      <c r="AA13" s="589"/>
      <c r="AB13" s="589"/>
      <c r="AC13" s="589"/>
      <c r="AD13" s="589"/>
    </row>
    <row r="14" spans="1:30" ht="10.5" customHeight="1">
      <c r="B14" s="589"/>
      <c r="C14" s="589"/>
      <c r="D14" s="589"/>
      <c r="E14" s="589"/>
      <c r="F14" s="589"/>
      <c r="G14" s="589"/>
      <c r="H14" s="589"/>
      <c r="I14" s="589"/>
      <c r="J14" s="589"/>
      <c r="K14" s="589"/>
      <c r="L14" s="1595" t="s">
        <v>53</v>
      </c>
      <c r="M14" s="1596"/>
      <c r="N14" s="1596"/>
      <c r="O14" s="1599" t="str">
        <f>+基本入力情報!D28</f>
        <v>本田　ひろみ</v>
      </c>
      <c r="P14" s="1599"/>
      <c r="Q14" s="1599"/>
      <c r="R14" s="1599"/>
      <c r="S14" s="1600"/>
      <c r="T14" s="589"/>
      <c r="U14" s="589"/>
      <c r="V14" s="589"/>
      <c r="W14" s="589"/>
      <c r="X14" s="589"/>
      <c r="Y14" s="589"/>
      <c r="Z14" s="589"/>
      <c r="AA14" s="589"/>
      <c r="AB14" s="589"/>
      <c r="AC14" s="589"/>
      <c r="AD14" s="589"/>
    </row>
    <row r="15" spans="1:30" ht="10.5" customHeight="1">
      <c r="B15" s="589"/>
      <c r="C15" s="589"/>
      <c r="D15" s="589"/>
      <c r="E15" s="589"/>
      <c r="F15" s="589"/>
      <c r="G15" s="589"/>
      <c r="H15" s="589"/>
      <c r="I15" s="589"/>
      <c r="J15" s="589"/>
      <c r="K15" s="589"/>
      <c r="L15" s="1597"/>
      <c r="M15" s="1598"/>
      <c r="N15" s="1598"/>
      <c r="O15" s="1601"/>
      <c r="P15" s="1601"/>
      <c r="Q15" s="1601"/>
      <c r="R15" s="1601"/>
      <c r="S15" s="1602"/>
      <c r="T15" s="589"/>
      <c r="U15" s="589"/>
      <c r="V15" s="589"/>
      <c r="W15" s="589"/>
      <c r="X15" s="589"/>
      <c r="Y15" s="589"/>
      <c r="Z15" s="589"/>
      <c r="AA15" s="589"/>
      <c r="AB15" s="589"/>
      <c r="AC15" s="589"/>
      <c r="AD15" s="589"/>
    </row>
    <row r="16" spans="1:30" ht="10.5" customHeight="1">
      <c r="B16" s="589"/>
      <c r="C16" s="589"/>
      <c r="D16" s="589"/>
      <c r="E16" s="589"/>
      <c r="F16" s="589"/>
      <c r="G16" s="589"/>
      <c r="H16" s="589"/>
      <c r="I16" s="589"/>
      <c r="J16" s="589"/>
      <c r="K16" s="589"/>
      <c r="L16" s="1603" t="s">
        <v>595</v>
      </c>
      <c r="M16" s="1604"/>
      <c r="N16" s="1607" t="s">
        <v>596</v>
      </c>
      <c r="O16" s="1608"/>
      <c r="P16" s="1608"/>
      <c r="Q16" s="1608"/>
      <c r="R16" s="1608"/>
      <c r="S16" s="1609"/>
      <c r="T16" s="589"/>
      <c r="U16" s="589"/>
      <c r="V16" s="589"/>
      <c r="W16" s="589"/>
      <c r="X16" s="589"/>
      <c r="Y16" s="589"/>
      <c r="Z16" s="589"/>
      <c r="AA16" s="589"/>
      <c r="AB16" s="589"/>
      <c r="AC16" s="589"/>
      <c r="AD16" s="589"/>
    </row>
    <row r="17" spans="2:30" ht="10.5" customHeight="1">
      <c r="B17" s="589"/>
      <c r="C17" s="589"/>
      <c r="D17" s="589"/>
      <c r="E17" s="589"/>
      <c r="F17" s="589"/>
      <c r="G17" s="589"/>
      <c r="H17" s="589"/>
      <c r="I17" s="589"/>
      <c r="J17" s="589"/>
      <c r="K17" s="589"/>
      <c r="L17" s="1605"/>
      <c r="M17" s="1606"/>
      <c r="N17" s="1610"/>
      <c r="O17" s="1610"/>
      <c r="P17" s="1610"/>
      <c r="Q17" s="1610"/>
      <c r="R17" s="1610"/>
      <c r="S17" s="1611"/>
      <c r="T17" s="589"/>
      <c r="U17" s="589"/>
      <c r="V17" s="589"/>
      <c r="W17" s="589"/>
      <c r="X17" s="589"/>
      <c r="Y17" s="589"/>
      <c r="Z17" s="589"/>
      <c r="AA17" s="589"/>
      <c r="AB17" s="589"/>
      <c r="AC17" s="589"/>
      <c r="AD17" s="589"/>
    </row>
    <row r="18" spans="2:30" ht="27" customHeight="1">
      <c r="B18" s="589"/>
      <c r="C18" s="589"/>
      <c r="D18" s="589"/>
      <c r="E18" s="589"/>
      <c r="F18" s="589"/>
      <c r="G18" s="589"/>
      <c r="H18" s="589"/>
      <c r="I18" s="589"/>
      <c r="J18" s="589"/>
      <c r="K18" s="589"/>
      <c r="L18" s="589"/>
      <c r="M18" s="589"/>
      <c r="N18" s="589"/>
      <c r="O18" s="589"/>
      <c r="P18" s="607"/>
      <c r="Q18" s="589"/>
      <c r="R18" s="589"/>
      <c r="S18" s="589"/>
      <c r="T18" s="589"/>
      <c r="U18" s="589"/>
      <c r="V18" s="589"/>
      <c r="W18" s="589"/>
      <c r="X18" s="589"/>
      <c r="Y18" s="589"/>
      <c r="Z18" s="589"/>
      <c r="AA18" s="589"/>
      <c r="AB18" s="589"/>
      <c r="AC18" s="589"/>
      <c r="AD18" s="589"/>
    </row>
    <row r="19" spans="2:30">
      <c r="B19" s="589"/>
      <c r="C19" s="589"/>
      <c r="D19" s="589"/>
      <c r="E19" s="589"/>
      <c r="F19" s="608"/>
      <c r="G19" s="609"/>
      <c r="H19" s="609"/>
      <c r="I19" s="609"/>
      <c r="J19" s="609"/>
      <c r="K19" s="609"/>
      <c r="L19" s="609"/>
      <c r="M19" s="609"/>
      <c r="N19" s="609"/>
      <c r="O19" s="609"/>
      <c r="P19" s="608"/>
      <c r="Q19" s="609"/>
      <c r="R19" s="609"/>
      <c r="S19" s="609"/>
      <c r="T19" s="609"/>
      <c r="U19" s="610"/>
      <c r="V19" s="609"/>
      <c r="W19" s="609"/>
      <c r="X19" s="609"/>
      <c r="Y19" s="611"/>
      <c r="Z19" s="612"/>
      <c r="AA19" s="589"/>
      <c r="AB19" s="589"/>
      <c r="AC19" s="589"/>
      <c r="AD19" s="589"/>
    </row>
    <row r="20" spans="2:30" ht="10.5" customHeight="1">
      <c r="B20" s="1615" t="s">
        <v>597</v>
      </c>
      <c r="C20" s="1616"/>
      <c r="D20" s="1616"/>
      <c r="E20" s="1616"/>
      <c r="F20" s="1616"/>
      <c r="G20" s="1616"/>
      <c r="H20" s="1616"/>
      <c r="I20" s="1617"/>
      <c r="J20" s="589"/>
      <c r="K20" s="589"/>
      <c r="L20" s="1621" t="s">
        <v>598</v>
      </c>
      <c r="M20" s="1622"/>
      <c r="N20" s="1622"/>
      <c r="O20" s="1622"/>
      <c r="P20" s="1622"/>
      <c r="Q20" s="1622"/>
      <c r="R20" s="1622"/>
      <c r="S20" s="1623"/>
      <c r="T20" s="589"/>
      <c r="U20" s="613"/>
      <c r="V20" s="1627" t="s">
        <v>599</v>
      </c>
      <c r="W20" s="1628"/>
      <c r="X20" s="1628"/>
      <c r="Y20" s="1628"/>
      <c r="Z20" s="1628"/>
      <c r="AA20" s="1628"/>
      <c r="AB20" s="1628"/>
      <c r="AC20" s="1629"/>
      <c r="AD20" s="589"/>
    </row>
    <row r="21" spans="2:30" ht="10.5" customHeight="1">
      <c r="B21" s="1618"/>
      <c r="C21" s="1619"/>
      <c r="D21" s="1619"/>
      <c r="E21" s="1619"/>
      <c r="F21" s="1619"/>
      <c r="G21" s="1619"/>
      <c r="H21" s="1619"/>
      <c r="I21" s="1620"/>
      <c r="J21" s="589"/>
      <c r="K21" s="589"/>
      <c r="L21" s="1624"/>
      <c r="M21" s="1625"/>
      <c r="N21" s="1625"/>
      <c r="O21" s="1625"/>
      <c r="P21" s="1625"/>
      <c r="Q21" s="1625"/>
      <c r="R21" s="1625"/>
      <c r="S21" s="1626"/>
      <c r="T21" s="589"/>
      <c r="U21" s="613"/>
      <c r="V21" s="1630"/>
      <c r="W21" s="1631"/>
      <c r="X21" s="1631"/>
      <c r="Y21" s="1631"/>
      <c r="Z21" s="1631"/>
      <c r="AA21" s="1631"/>
      <c r="AB21" s="1631"/>
      <c r="AC21" s="1632"/>
      <c r="AD21" s="589"/>
    </row>
    <row r="22" spans="2:30" ht="10.5" customHeight="1">
      <c r="B22" s="1595" t="s">
        <v>54</v>
      </c>
      <c r="C22" s="1596"/>
      <c r="D22" s="1596"/>
      <c r="E22" s="1599" t="str">
        <f>+基本入力情報!D29</f>
        <v>嶋田　幸裕</v>
      </c>
      <c r="F22" s="1599"/>
      <c r="G22" s="1599"/>
      <c r="H22" s="1599"/>
      <c r="I22" s="1600"/>
      <c r="J22" s="589"/>
      <c r="K22" s="589"/>
      <c r="L22" s="1595" t="s">
        <v>54</v>
      </c>
      <c r="M22" s="1596"/>
      <c r="N22" s="1596"/>
      <c r="O22" s="1599" t="str">
        <f>基本入力情報!D36</f>
        <v/>
      </c>
      <c r="P22" s="1599"/>
      <c r="Q22" s="1599"/>
      <c r="R22" s="1599"/>
      <c r="S22" s="1600"/>
      <c r="T22" s="589"/>
      <c r="U22" s="613"/>
      <c r="V22" s="1595" t="s">
        <v>54</v>
      </c>
      <c r="W22" s="1596"/>
      <c r="X22" s="1596"/>
      <c r="Y22" s="1599" t="str">
        <f>基本入力情報!D41</f>
        <v/>
      </c>
      <c r="Z22" s="1599"/>
      <c r="AA22" s="1599"/>
      <c r="AB22" s="1599"/>
      <c r="AC22" s="1600"/>
      <c r="AD22" s="589"/>
    </row>
    <row r="23" spans="2:30" ht="10.5" customHeight="1">
      <c r="B23" s="1597"/>
      <c r="C23" s="1598"/>
      <c r="D23" s="1598"/>
      <c r="E23" s="1601"/>
      <c r="F23" s="1601"/>
      <c r="G23" s="1601"/>
      <c r="H23" s="1601"/>
      <c r="I23" s="1602"/>
      <c r="J23" s="589"/>
      <c r="K23" s="589"/>
      <c r="L23" s="1597"/>
      <c r="M23" s="1598"/>
      <c r="N23" s="1598"/>
      <c r="O23" s="1601"/>
      <c r="P23" s="1601"/>
      <c r="Q23" s="1601"/>
      <c r="R23" s="1601"/>
      <c r="S23" s="1602"/>
      <c r="T23" s="589"/>
      <c r="U23" s="613"/>
      <c r="V23" s="1597"/>
      <c r="W23" s="1598"/>
      <c r="X23" s="1598"/>
      <c r="Y23" s="1601"/>
      <c r="Z23" s="1601"/>
      <c r="AA23" s="1601"/>
      <c r="AB23" s="1601"/>
      <c r="AC23" s="1602"/>
      <c r="AD23" s="589"/>
    </row>
    <row r="24" spans="2:30" ht="10.5" customHeight="1">
      <c r="B24" s="1603" t="s">
        <v>595</v>
      </c>
      <c r="C24" s="1604"/>
      <c r="D24" s="1607" t="str">
        <f>+基本入力情報!D33</f>
        <v>045-641-3122</v>
      </c>
      <c r="E24" s="1608"/>
      <c r="F24" s="1608"/>
      <c r="G24" s="1608"/>
      <c r="H24" s="1608"/>
      <c r="I24" s="1609"/>
      <c r="J24" s="597"/>
      <c r="K24" s="597"/>
      <c r="L24" s="1603" t="s">
        <v>595</v>
      </c>
      <c r="M24" s="1604"/>
      <c r="N24" s="1607" t="str">
        <f>基本入力情報!D39:D39</f>
        <v/>
      </c>
      <c r="O24" s="1608"/>
      <c r="P24" s="1608"/>
      <c r="Q24" s="1608"/>
      <c r="R24" s="1608"/>
      <c r="S24" s="1609"/>
      <c r="T24" s="597"/>
      <c r="U24" s="614"/>
      <c r="V24" s="1603" t="s">
        <v>595</v>
      </c>
      <c r="W24" s="1604"/>
      <c r="X24" s="1607" t="str">
        <f>基本入力情報!D44:D44</f>
        <v/>
      </c>
      <c r="Y24" s="1608"/>
      <c r="Z24" s="1608"/>
      <c r="AA24" s="1608"/>
      <c r="AB24" s="1608"/>
      <c r="AC24" s="1609"/>
      <c r="AD24" s="589"/>
    </row>
    <row r="25" spans="2:30" ht="10.5" customHeight="1">
      <c r="B25" s="1605"/>
      <c r="C25" s="1606"/>
      <c r="D25" s="1610"/>
      <c r="E25" s="1610"/>
      <c r="F25" s="1610"/>
      <c r="G25" s="1610"/>
      <c r="H25" s="1610"/>
      <c r="I25" s="1611"/>
      <c r="J25" s="597"/>
      <c r="K25" s="597"/>
      <c r="L25" s="1605"/>
      <c r="M25" s="1606"/>
      <c r="N25" s="1610"/>
      <c r="O25" s="1610"/>
      <c r="P25" s="1610"/>
      <c r="Q25" s="1610"/>
      <c r="R25" s="1610"/>
      <c r="S25" s="1611"/>
      <c r="T25" s="597"/>
      <c r="U25" s="614"/>
      <c r="V25" s="1605"/>
      <c r="W25" s="1606"/>
      <c r="X25" s="1610"/>
      <c r="Y25" s="1610"/>
      <c r="Z25" s="1610"/>
      <c r="AA25" s="1610"/>
      <c r="AB25" s="1610"/>
      <c r="AC25" s="1611"/>
      <c r="AD25" s="589"/>
    </row>
    <row r="26" spans="2:30">
      <c r="B26" s="589"/>
      <c r="C26" s="589"/>
      <c r="D26" s="589"/>
      <c r="E26" s="589"/>
      <c r="F26" s="607"/>
      <c r="G26" s="589"/>
      <c r="H26" s="589"/>
      <c r="I26" s="589"/>
      <c r="J26" s="589"/>
      <c r="K26" s="589"/>
      <c r="L26" s="589"/>
      <c r="M26" s="589"/>
      <c r="N26" s="589"/>
      <c r="O26" s="589"/>
      <c r="P26" s="607"/>
      <c r="Q26" s="589"/>
      <c r="R26" s="589"/>
      <c r="S26" s="589"/>
      <c r="T26" s="589"/>
      <c r="U26" s="613"/>
      <c r="V26" s="589"/>
      <c r="W26" s="589"/>
      <c r="X26" s="589"/>
      <c r="Y26" s="589"/>
      <c r="Z26" s="607"/>
      <c r="AA26" s="589"/>
      <c r="AB26" s="589"/>
      <c r="AC26" s="589"/>
      <c r="AD26" s="589"/>
    </row>
    <row r="27" spans="2:30">
      <c r="B27" s="589"/>
      <c r="C27" s="589"/>
      <c r="D27" s="589"/>
      <c r="E27" s="589"/>
      <c r="F27" s="608"/>
      <c r="G27" s="609"/>
      <c r="H27" s="609"/>
      <c r="I27" s="609"/>
      <c r="J27" s="609"/>
      <c r="K27" s="609"/>
      <c r="L27" s="609"/>
      <c r="M27" s="609"/>
      <c r="N27" s="609"/>
      <c r="O27" s="609"/>
      <c r="P27" s="608"/>
      <c r="Q27" s="609"/>
      <c r="R27" s="609"/>
      <c r="S27" s="609"/>
      <c r="T27" s="609"/>
      <c r="U27" s="610"/>
      <c r="V27" s="609"/>
      <c r="W27" s="609"/>
      <c r="X27" s="609"/>
      <c r="Y27" s="611"/>
      <c r="Z27" s="612"/>
      <c r="AA27" s="589"/>
      <c r="AB27" s="589"/>
      <c r="AC27" s="589"/>
      <c r="AD27" s="589"/>
    </row>
    <row r="28" spans="2:30" ht="10.5" customHeight="1">
      <c r="B28" s="1615" t="s">
        <v>597</v>
      </c>
      <c r="C28" s="1616"/>
      <c r="D28" s="1616"/>
      <c r="E28" s="1616"/>
      <c r="F28" s="1616"/>
      <c r="G28" s="1616"/>
      <c r="H28" s="1616"/>
      <c r="I28" s="1617"/>
      <c r="J28" s="589"/>
      <c r="K28" s="589"/>
      <c r="L28" s="1621" t="s">
        <v>598</v>
      </c>
      <c r="M28" s="1633"/>
      <c r="N28" s="1633"/>
      <c r="O28" s="1633"/>
      <c r="P28" s="1633"/>
      <c r="Q28" s="1633"/>
      <c r="R28" s="1633"/>
      <c r="S28" s="1634"/>
      <c r="T28" s="589"/>
      <c r="U28" s="613"/>
      <c r="V28" s="1627" t="s">
        <v>599</v>
      </c>
      <c r="W28" s="1628"/>
      <c r="X28" s="1628"/>
      <c r="Y28" s="1628"/>
      <c r="Z28" s="1628"/>
      <c r="AA28" s="1628"/>
      <c r="AB28" s="1628"/>
      <c r="AC28" s="1629"/>
      <c r="AD28" s="589"/>
    </row>
    <row r="29" spans="2:30" ht="10.5" customHeight="1">
      <c r="B29" s="1618"/>
      <c r="C29" s="1619"/>
      <c r="D29" s="1619"/>
      <c r="E29" s="1619"/>
      <c r="F29" s="1619"/>
      <c r="G29" s="1619"/>
      <c r="H29" s="1619"/>
      <c r="I29" s="1620"/>
      <c r="J29" s="589"/>
      <c r="K29" s="589"/>
      <c r="L29" s="1635"/>
      <c r="M29" s="1636"/>
      <c r="N29" s="1636"/>
      <c r="O29" s="1636"/>
      <c r="P29" s="1636"/>
      <c r="Q29" s="1636"/>
      <c r="R29" s="1636"/>
      <c r="S29" s="1637"/>
      <c r="T29" s="589"/>
      <c r="U29" s="613"/>
      <c r="V29" s="1630"/>
      <c r="W29" s="1631"/>
      <c r="X29" s="1631"/>
      <c r="Y29" s="1631"/>
      <c r="Z29" s="1631"/>
      <c r="AA29" s="1631"/>
      <c r="AB29" s="1631"/>
      <c r="AC29" s="1632"/>
      <c r="AD29" s="589"/>
    </row>
    <row r="30" spans="2:30" ht="10.5" customHeight="1">
      <c r="B30" s="1595" t="s">
        <v>55</v>
      </c>
      <c r="C30" s="1596"/>
      <c r="D30" s="1596"/>
      <c r="E30" s="1599" t="str">
        <f>+基本入力情報!D30</f>
        <v>山脇　淳一</v>
      </c>
      <c r="F30" s="1599"/>
      <c r="G30" s="1599"/>
      <c r="H30" s="1599"/>
      <c r="I30" s="1600"/>
      <c r="J30" s="589"/>
      <c r="K30" s="589"/>
      <c r="L30" s="1595" t="s">
        <v>55</v>
      </c>
      <c r="M30" s="1596"/>
      <c r="N30" s="1596"/>
      <c r="O30" s="1599">
        <f>基本入力情報!D37:D37</f>
        <v>0</v>
      </c>
      <c r="P30" s="1599"/>
      <c r="Q30" s="1599"/>
      <c r="R30" s="1599"/>
      <c r="S30" s="1600"/>
      <c r="T30" s="589"/>
      <c r="U30" s="613"/>
      <c r="V30" s="1595" t="s">
        <v>55</v>
      </c>
      <c r="W30" s="1596"/>
      <c r="X30" s="1596"/>
      <c r="Y30" s="1599">
        <f>基本入力情報!D42</f>
        <v>0</v>
      </c>
      <c r="Z30" s="1599"/>
      <c r="AA30" s="1599"/>
      <c r="AB30" s="1599"/>
      <c r="AC30" s="1600"/>
      <c r="AD30" s="589"/>
    </row>
    <row r="31" spans="2:30" ht="10.5" customHeight="1">
      <c r="B31" s="1597"/>
      <c r="C31" s="1598"/>
      <c r="D31" s="1598"/>
      <c r="E31" s="1601"/>
      <c r="F31" s="1601"/>
      <c r="G31" s="1601"/>
      <c r="H31" s="1601"/>
      <c r="I31" s="1602"/>
      <c r="J31" s="589"/>
      <c r="K31" s="589"/>
      <c r="L31" s="1597"/>
      <c r="M31" s="1598"/>
      <c r="N31" s="1598"/>
      <c r="O31" s="1601"/>
      <c r="P31" s="1601"/>
      <c r="Q31" s="1601"/>
      <c r="R31" s="1601"/>
      <c r="S31" s="1602"/>
      <c r="T31" s="589"/>
      <c r="U31" s="613"/>
      <c r="V31" s="1597"/>
      <c r="W31" s="1598"/>
      <c r="X31" s="1598"/>
      <c r="Y31" s="1601"/>
      <c r="Z31" s="1601"/>
      <c r="AA31" s="1601"/>
      <c r="AB31" s="1601"/>
      <c r="AC31" s="1602"/>
      <c r="AD31" s="589"/>
    </row>
    <row r="32" spans="2:30" ht="10.5" customHeight="1">
      <c r="B32" s="1603" t="s">
        <v>595</v>
      </c>
      <c r="C32" s="1604"/>
      <c r="D32" s="1607" t="str">
        <f>+基本入力情報!D33</f>
        <v>045-641-3122</v>
      </c>
      <c r="E32" s="1608"/>
      <c r="F32" s="1608"/>
      <c r="G32" s="1608"/>
      <c r="H32" s="1608"/>
      <c r="I32" s="1609"/>
      <c r="J32" s="597"/>
      <c r="K32" s="597"/>
      <c r="L32" s="1603" t="s">
        <v>595</v>
      </c>
      <c r="M32" s="1604"/>
      <c r="N32" s="1607" t="str">
        <f>基本入力情報!D39:D39</f>
        <v/>
      </c>
      <c r="O32" s="1608"/>
      <c r="P32" s="1608"/>
      <c r="Q32" s="1608"/>
      <c r="R32" s="1608"/>
      <c r="S32" s="1609"/>
      <c r="T32" s="597"/>
      <c r="U32" s="614"/>
      <c r="V32" s="1603" t="s">
        <v>595</v>
      </c>
      <c r="W32" s="1604"/>
      <c r="X32" s="1607" t="str">
        <f>基本入力情報!D44:D44</f>
        <v/>
      </c>
      <c r="Y32" s="1608"/>
      <c r="Z32" s="1608"/>
      <c r="AA32" s="1608"/>
      <c r="AB32" s="1608"/>
      <c r="AC32" s="1609"/>
      <c r="AD32" s="589"/>
    </row>
    <row r="33" spans="2:30" ht="10.5" customHeight="1">
      <c r="B33" s="1605"/>
      <c r="C33" s="1606"/>
      <c r="D33" s="1610"/>
      <c r="E33" s="1610"/>
      <c r="F33" s="1610"/>
      <c r="G33" s="1610"/>
      <c r="H33" s="1610"/>
      <c r="I33" s="1611"/>
      <c r="J33" s="597"/>
      <c r="K33" s="597"/>
      <c r="L33" s="1605"/>
      <c r="M33" s="1606"/>
      <c r="N33" s="1610"/>
      <c r="O33" s="1610"/>
      <c r="P33" s="1610"/>
      <c r="Q33" s="1610"/>
      <c r="R33" s="1610"/>
      <c r="S33" s="1611"/>
      <c r="T33" s="597"/>
      <c r="U33" s="614"/>
      <c r="V33" s="1605"/>
      <c r="W33" s="1606"/>
      <c r="X33" s="1610"/>
      <c r="Y33" s="1610"/>
      <c r="Z33" s="1610"/>
      <c r="AA33" s="1610"/>
      <c r="AB33" s="1610"/>
      <c r="AC33" s="1611"/>
      <c r="AD33" s="589"/>
    </row>
    <row r="34" spans="2:30">
      <c r="B34" s="589"/>
      <c r="C34" s="589"/>
      <c r="D34" s="589"/>
      <c r="E34" s="589"/>
      <c r="F34" s="607"/>
      <c r="G34" s="589"/>
      <c r="H34" s="589"/>
      <c r="I34" s="589"/>
      <c r="J34" s="589"/>
      <c r="K34" s="589"/>
      <c r="L34" s="589"/>
      <c r="M34" s="589"/>
      <c r="N34" s="589"/>
      <c r="O34" s="589"/>
      <c r="P34" s="607"/>
      <c r="Q34" s="589"/>
      <c r="R34" s="589"/>
      <c r="S34" s="589"/>
      <c r="T34" s="589"/>
      <c r="U34" s="613"/>
      <c r="V34" s="589"/>
      <c r="W34" s="589"/>
      <c r="X34" s="589"/>
      <c r="Y34" s="589"/>
      <c r="Z34" s="607"/>
      <c r="AA34" s="589"/>
      <c r="AB34" s="589"/>
      <c r="AC34" s="589"/>
      <c r="AD34" s="589"/>
    </row>
    <row r="35" spans="2:30">
      <c r="B35" s="589"/>
      <c r="C35" s="589"/>
      <c r="D35" s="589"/>
      <c r="E35" s="589"/>
      <c r="F35" s="608"/>
      <c r="G35" s="609"/>
      <c r="H35" s="609"/>
      <c r="I35" s="609"/>
      <c r="J35" s="609"/>
      <c r="K35" s="609"/>
      <c r="L35" s="609"/>
      <c r="M35" s="609"/>
      <c r="N35" s="609"/>
      <c r="O35" s="609"/>
      <c r="P35" s="608"/>
      <c r="Q35" s="609"/>
      <c r="R35" s="609"/>
      <c r="S35" s="609"/>
      <c r="T35" s="609"/>
      <c r="U35" s="610"/>
      <c r="V35" s="609"/>
      <c r="W35" s="609"/>
      <c r="X35" s="609"/>
      <c r="Y35" s="611"/>
      <c r="Z35" s="612"/>
      <c r="AA35" s="589"/>
      <c r="AB35" s="589"/>
      <c r="AC35" s="589"/>
      <c r="AD35" s="589"/>
    </row>
    <row r="36" spans="2:30" ht="10.5" customHeight="1">
      <c r="B36" s="1615" t="s">
        <v>75</v>
      </c>
      <c r="C36" s="1616"/>
      <c r="D36" s="1616"/>
      <c r="E36" s="1616"/>
      <c r="F36" s="1616"/>
      <c r="G36" s="1616"/>
      <c r="H36" s="1616"/>
      <c r="I36" s="1617"/>
      <c r="J36" s="589"/>
      <c r="K36" s="589"/>
      <c r="L36" s="1621" t="s">
        <v>600</v>
      </c>
      <c r="M36" s="1633"/>
      <c r="N36" s="1633"/>
      <c r="O36" s="1633"/>
      <c r="P36" s="1633"/>
      <c r="Q36" s="1633"/>
      <c r="R36" s="1633"/>
      <c r="S36" s="1634"/>
      <c r="T36" s="591"/>
      <c r="U36" s="615"/>
      <c r="V36" s="1627" t="s">
        <v>75</v>
      </c>
      <c r="W36" s="1628"/>
      <c r="X36" s="1628"/>
      <c r="Y36" s="1628"/>
      <c r="Z36" s="1628"/>
      <c r="AA36" s="1628"/>
      <c r="AB36" s="1628"/>
      <c r="AC36" s="1629"/>
      <c r="AD36" s="589"/>
    </row>
    <row r="37" spans="2:30" ht="10.5" customHeight="1">
      <c r="B37" s="1618"/>
      <c r="C37" s="1619"/>
      <c r="D37" s="1619"/>
      <c r="E37" s="1619"/>
      <c r="F37" s="1619"/>
      <c r="G37" s="1619"/>
      <c r="H37" s="1619"/>
      <c r="I37" s="1620"/>
      <c r="J37" s="589"/>
      <c r="K37" s="589"/>
      <c r="L37" s="1635"/>
      <c r="M37" s="1636"/>
      <c r="N37" s="1636"/>
      <c r="O37" s="1636"/>
      <c r="P37" s="1636"/>
      <c r="Q37" s="1636"/>
      <c r="R37" s="1636"/>
      <c r="S37" s="1637"/>
      <c r="T37" s="591"/>
      <c r="U37" s="615"/>
      <c r="V37" s="1630"/>
      <c r="W37" s="1631"/>
      <c r="X37" s="1631"/>
      <c r="Y37" s="1631"/>
      <c r="Z37" s="1631"/>
      <c r="AA37" s="1631"/>
      <c r="AB37" s="1631"/>
      <c r="AC37" s="1632"/>
      <c r="AD37" s="589"/>
    </row>
    <row r="38" spans="2:30" ht="10.5" customHeight="1">
      <c r="B38" s="1603" t="s">
        <v>83</v>
      </c>
      <c r="C38" s="1604"/>
      <c r="D38" s="1640" t="str">
        <f>基本入力情報!D50</f>
        <v>045-045-8888</v>
      </c>
      <c r="E38" s="1641"/>
      <c r="F38" s="1641"/>
      <c r="G38" s="1641"/>
      <c r="H38" s="1641"/>
      <c r="I38" s="1642"/>
      <c r="J38" s="597"/>
      <c r="K38" s="597"/>
      <c r="L38" s="1603" t="s">
        <v>83</v>
      </c>
      <c r="M38" s="1604"/>
      <c r="N38" s="1607"/>
      <c r="O38" s="1608"/>
      <c r="P38" s="1608"/>
      <c r="Q38" s="1608"/>
      <c r="R38" s="1608"/>
      <c r="S38" s="1609"/>
      <c r="T38" s="616"/>
      <c r="U38" s="617"/>
      <c r="V38" s="1603" t="s">
        <v>83</v>
      </c>
      <c r="W38" s="1604"/>
      <c r="X38" s="1607"/>
      <c r="Y38" s="1608"/>
      <c r="Z38" s="1608"/>
      <c r="AA38" s="1608"/>
      <c r="AB38" s="1608"/>
      <c r="AC38" s="1609"/>
      <c r="AD38" s="589"/>
    </row>
    <row r="39" spans="2:30" ht="10.5" customHeight="1">
      <c r="B39" s="1638"/>
      <c r="C39" s="1639"/>
      <c r="D39" s="1643"/>
      <c r="E39" s="1643"/>
      <c r="F39" s="1643"/>
      <c r="G39" s="1643"/>
      <c r="H39" s="1643"/>
      <c r="I39" s="1644"/>
      <c r="J39" s="597"/>
      <c r="K39" s="597"/>
      <c r="L39" s="1638"/>
      <c r="M39" s="1639"/>
      <c r="N39" s="1645"/>
      <c r="O39" s="1645"/>
      <c r="P39" s="1645"/>
      <c r="Q39" s="1645"/>
      <c r="R39" s="1645"/>
      <c r="S39" s="1646"/>
      <c r="T39" s="616"/>
      <c r="U39" s="617"/>
      <c r="V39" s="1638"/>
      <c r="W39" s="1639"/>
      <c r="X39" s="1645"/>
      <c r="Y39" s="1645"/>
      <c r="Z39" s="1645"/>
      <c r="AA39" s="1645"/>
      <c r="AB39" s="1645"/>
      <c r="AC39" s="1646"/>
      <c r="AD39" s="589"/>
    </row>
    <row r="40" spans="2:30" ht="10.5" customHeight="1">
      <c r="B40" s="1603" t="s">
        <v>85</v>
      </c>
      <c r="C40" s="1604"/>
      <c r="D40" s="1607"/>
      <c r="E40" s="1608"/>
      <c r="F40" s="1608"/>
      <c r="G40" s="1608"/>
      <c r="H40" s="1608"/>
      <c r="I40" s="1609"/>
      <c r="J40" s="597"/>
      <c r="K40" s="597"/>
      <c r="L40" s="1603" t="s">
        <v>85</v>
      </c>
      <c r="M40" s="1604"/>
      <c r="N40" s="1607"/>
      <c r="O40" s="1608"/>
      <c r="P40" s="1608"/>
      <c r="Q40" s="1608"/>
      <c r="R40" s="1608"/>
      <c r="S40" s="1609"/>
      <c r="T40" s="616"/>
      <c r="U40" s="617"/>
      <c r="V40" s="1603" t="s">
        <v>85</v>
      </c>
      <c r="W40" s="1604"/>
      <c r="X40" s="1607"/>
      <c r="Y40" s="1608"/>
      <c r="Z40" s="1608"/>
      <c r="AA40" s="1608"/>
      <c r="AB40" s="1608"/>
      <c r="AC40" s="1609"/>
      <c r="AD40" s="589"/>
    </row>
    <row r="41" spans="2:30" ht="10.5" customHeight="1">
      <c r="B41" s="1605"/>
      <c r="C41" s="1606"/>
      <c r="D41" s="1610"/>
      <c r="E41" s="1610"/>
      <c r="F41" s="1610"/>
      <c r="G41" s="1610"/>
      <c r="H41" s="1610"/>
      <c r="I41" s="1611"/>
      <c r="J41" s="597"/>
      <c r="K41" s="597"/>
      <c r="L41" s="1605"/>
      <c r="M41" s="1606"/>
      <c r="N41" s="1610"/>
      <c r="O41" s="1610"/>
      <c r="P41" s="1610"/>
      <c r="Q41" s="1610"/>
      <c r="R41" s="1610"/>
      <c r="S41" s="1611"/>
      <c r="T41" s="616"/>
      <c r="U41" s="617"/>
      <c r="V41" s="1605"/>
      <c r="W41" s="1606"/>
      <c r="X41" s="1610"/>
      <c r="Y41" s="1610"/>
      <c r="Z41" s="1610"/>
      <c r="AA41" s="1610"/>
      <c r="AB41" s="1610"/>
      <c r="AC41" s="1611"/>
      <c r="AD41" s="589"/>
    </row>
    <row r="42" spans="2:30" ht="10.5" customHeight="1">
      <c r="B42" s="1647" t="s">
        <v>238</v>
      </c>
      <c r="C42" s="1648"/>
      <c r="D42" s="1648"/>
      <c r="E42" s="1649"/>
      <c r="F42" s="1649"/>
      <c r="G42" s="1649"/>
      <c r="H42" s="1649"/>
      <c r="I42" s="1650"/>
      <c r="J42" s="589"/>
      <c r="K42" s="589"/>
      <c r="L42" s="1647" t="s">
        <v>238</v>
      </c>
      <c r="M42" s="1648"/>
      <c r="N42" s="1648"/>
      <c r="O42" s="1649"/>
      <c r="P42" s="1649"/>
      <c r="Q42" s="1649"/>
      <c r="R42" s="1649"/>
      <c r="S42" s="1650"/>
      <c r="T42" s="591"/>
      <c r="U42" s="615"/>
      <c r="V42" s="1647" t="s">
        <v>238</v>
      </c>
      <c r="W42" s="1648"/>
      <c r="X42" s="1648"/>
      <c r="Y42" s="1649"/>
      <c r="Z42" s="1649"/>
      <c r="AA42" s="1649"/>
      <c r="AB42" s="1649"/>
      <c r="AC42" s="1650"/>
      <c r="AD42" s="589"/>
    </row>
    <row r="43" spans="2:30" ht="10.5" customHeight="1">
      <c r="B43" s="1597"/>
      <c r="C43" s="1598"/>
      <c r="D43" s="1598"/>
      <c r="E43" s="1601"/>
      <c r="F43" s="1601"/>
      <c r="G43" s="1601"/>
      <c r="H43" s="1601"/>
      <c r="I43" s="1602"/>
      <c r="J43" s="589"/>
      <c r="K43" s="589"/>
      <c r="L43" s="1597"/>
      <c r="M43" s="1598"/>
      <c r="N43" s="1598"/>
      <c r="O43" s="1601"/>
      <c r="P43" s="1601"/>
      <c r="Q43" s="1601"/>
      <c r="R43" s="1601"/>
      <c r="S43" s="1602"/>
      <c r="T43" s="591"/>
      <c r="U43" s="615"/>
      <c r="V43" s="1597"/>
      <c r="W43" s="1598"/>
      <c r="X43" s="1598"/>
      <c r="Y43" s="1601"/>
      <c r="Z43" s="1601"/>
      <c r="AA43" s="1601"/>
      <c r="AB43" s="1601"/>
      <c r="AC43" s="1602"/>
      <c r="AD43" s="589"/>
    </row>
    <row r="44" spans="2:30" ht="10.5" customHeight="1">
      <c r="B44" s="1603" t="s">
        <v>601</v>
      </c>
      <c r="C44" s="1604"/>
      <c r="D44" s="1607"/>
      <c r="E44" s="1608"/>
      <c r="F44" s="1608"/>
      <c r="G44" s="1608"/>
      <c r="H44" s="1608"/>
      <c r="I44" s="1609"/>
      <c r="J44" s="597"/>
      <c r="K44" s="597"/>
      <c r="L44" s="1603" t="s">
        <v>601</v>
      </c>
      <c r="M44" s="1604"/>
      <c r="N44" s="1607"/>
      <c r="O44" s="1608"/>
      <c r="P44" s="1608"/>
      <c r="Q44" s="1608"/>
      <c r="R44" s="1608"/>
      <c r="S44" s="1609"/>
      <c r="T44" s="616"/>
      <c r="U44" s="617"/>
      <c r="V44" s="1603" t="s">
        <v>601</v>
      </c>
      <c r="W44" s="1604"/>
      <c r="X44" s="1607"/>
      <c r="Y44" s="1608"/>
      <c r="Z44" s="1608"/>
      <c r="AA44" s="1608"/>
      <c r="AB44" s="1608"/>
      <c r="AC44" s="1609"/>
      <c r="AD44" s="589"/>
    </row>
    <row r="45" spans="2:30" ht="10.5" customHeight="1">
      <c r="B45" s="1638"/>
      <c r="C45" s="1639"/>
      <c r="D45" s="1610"/>
      <c r="E45" s="1610"/>
      <c r="F45" s="1610"/>
      <c r="G45" s="1610"/>
      <c r="H45" s="1610"/>
      <c r="I45" s="1611"/>
      <c r="J45" s="597"/>
      <c r="K45" s="597"/>
      <c r="L45" s="1638"/>
      <c r="M45" s="1639"/>
      <c r="N45" s="1610"/>
      <c r="O45" s="1610"/>
      <c r="P45" s="1610"/>
      <c r="Q45" s="1610"/>
      <c r="R45" s="1610"/>
      <c r="S45" s="1611"/>
      <c r="T45" s="616"/>
      <c r="U45" s="617"/>
      <c r="V45" s="1638"/>
      <c r="W45" s="1639"/>
      <c r="X45" s="1610"/>
      <c r="Y45" s="1610"/>
      <c r="Z45" s="1610"/>
      <c r="AA45" s="1610"/>
      <c r="AB45" s="1610"/>
      <c r="AC45" s="1611"/>
      <c r="AD45" s="589"/>
    </row>
    <row r="46" spans="2:30" ht="10.5" customHeight="1">
      <c r="B46" s="1647" t="s">
        <v>98</v>
      </c>
      <c r="C46" s="1648"/>
      <c r="D46" s="1648"/>
      <c r="E46" s="1649" t="str">
        <f>+基本入力情報!D57</f>
        <v>○○二朗</v>
      </c>
      <c r="F46" s="1649"/>
      <c r="G46" s="1649"/>
      <c r="H46" s="1649"/>
      <c r="I46" s="1650"/>
      <c r="J46" s="589"/>
      <c r="K46" s="589"/>
      <c r="L46" s="1647" t="s">
        <v>98</v>
      </c>
      <c r="M46" s="1648"/>
      <c r="N46" s="1648"/>
      <c r="O46" s="1649"/>
      <c r="P46" s="1649"/>
      <c r="Q46" s="1649"/>
      <c r="R46" s="1649"/>
      <c r="S46" s="1650"/>
      <c r="T46" s="591"/>
      <c r="U46" s="615"/>
      <c r="V46" s="1647" t="s">
        <v>98</v>
      </c>
      <c r="W46" s="1648"/>
      <c r="X46" s="1648"/>
      <c r="Y46" s="1649"/>
      <c r="Z46" s="1649"/>
      <c r="AA46" s="1649"/>
      <c r="AB46" s="1649"/>
      <c r="AC46" s="1650"/>
      <c r="AD46" s="589"/>
    </row>
    <row r="47" spans="2:30" ht="10.5" customHeight="1">
      <c r="B47" s="1597"/>
      <c r="C47" s="1598"/>
      <c r="D47" s="1598"/>
      <c r="E47" s="1601"/>
      <c r="F47" s="1601"/>
      <c r="G47" s="1601"/>
      <c r="H47" s="1601"/>
      <c r="I47" s="1602"/>
      <c r="J47" s="589"/>
      <c r="K47" s="589"/>
      <c r="L47" s="1597"/>
      <c r="M47" s="1598"/>
      <c r="N47" s="1598"/>
      <c r="O47" s="1601"/>
      <c r="P47" s="1601"/>
      <c r="Q47" s="1601"/>
      <c r="R47" s="1601"/>
      <c r="S47" s="1602"/>
      <c r="T47" s="591"/>
      <c r="U47" s="615"/>
      <c r="V47" s="1597"/>
      <c r="W47" s="1598"/>
      <c r="X47" s="1598"/>
      <c r="Y47" s="1601"/>
      <c r="Z47" s="1601"/>
      <c r="AA47" s="1601"/>
      <c r="AB47" s="1601"/>
      <c r="AC47" s="1602"/>
      <c r="AD47" s="589"/>
    </row>
    <row r="48" spans="2:30" ht="10.5" customHeight="1">
      <c r="B48" s="1603" t="s">
        <v>601</v>
      </c>
      <c r="C48" s="1604"/>
      <c r="D48" s="1607"/>
      <c r="E48" s="1608"/>
      <c r="F48" s="1608"/>
      <c r="G48" s="1608"/>
      <c r="H48" s="1608"/>
      <c r="I48" s="1609"/>
      <c r="J48" s="597"/>
      <c r="K48" s="597"/>
      <c r="L48" s="1603" t="s">
        <v>601</v>
      </c>
      <c r="M48" s="1604"/>
      <c r="N48" s="1607"/>
      <c r="O48" s="1608"/>
      <c r="P48" s="1608"/>
      <c r="Q48" s="1608"/>
      <c r="R48" s="1608"/>
      <c r="S48" s="1609"/>
      <c r="T48" s="616"/>
      <c r="U48" s="617"/>
      <c r="V48" s="1603" t="s">
        <v>601</v>
      </c>
      <c r="W48" s="1604"/>
      <c r="X48" s="1607"/>
      <c r="Y48" s="1608"/>
      <c r="Z48" s="1608"/>
      <c r="AA48" s="1608"/>
      <c r="AB48" s="1608"/>
      <c r="AC48" s="1609"/>
      <c r="AD48" s="589"/>
    </row>
    <row r="49" spans="2:30" ht="10.5" customHeight="1">
      <c r="B49" s="1638"/>
      <c r="C49" s="1639"/>
      <c r="D49" s="1645"/>
      <c r="E49" s="1645"/>
      <c r="F49" s="1645"/>
      <c r="G49" s="1645"/>
      <c r="H49" s="1645"/>
      <c r="I49" s="1646"/>
      <c r="J49" s="597"/>
      <c r="K49" s="597"/>
      <c r="L49" s="1638"/>
      <c r="M49" s="1639"/>
      <c r="N49" s="1645"/>
      <c r="O49" s="1645"/>
      <c r="P49" s="1645"/>
      <c r="Q49" s="1645"/>
      <c r="R49" s="1645"/>
      <c r="S49" s="1646"/>
      <c r="T49" s="616"/>
      <c r="U49" s="617"/>
      <c r="V49" s="1638"/>
      <c r="W49" s="1639"/>
      <c r="X49" s="1645"/>
      <c r="Y49" s="1645"/>
      <c r="Z49" s="1645"/>
      <c r="AA49" s="1645"/>
      <c r="AB49" s="1645"/>
      <c r="AC49" s="1646"/>
      <c r="AD49" s="589"/>
    </row>
    <row r="50" spans="2:30" ht="10.5" customHeight="1">
      <c r="B50" s="1603" t="s">
        <v>602</v>
      </c>
      <c r="C50" s="1604"/>
      <c r="D50" s="1607"/>
      <c r="E50" s="1608"/>
      <c r="F50" s="1608"/>
      <c r="G50" s="1608"/>
      <c r="H50" s="1608"/>
      <c r="I50" s="1609"/>
      <c r="J50" s="589"/>
      <c r="K50" s="589"/>
      <c r="L50" s="1603" t="s">
        <v>602</v>
      </c>
      <c r="M50" s="1604"/>
      <c r="N50" s="1607"/>
      <c r="O50" s="1608"/>
      <c r="P50" s="1608"/>
      <c r="Q50" s="1608"/>
      <c r="R50" s="1608"/>
      <c r="S50" s="1609"/>
      <c r="T50" s="589"/>
      <c r="U50" s="613"/>
      <c r="V50" s="1603" t="s">
        <v>602</v>
      </c>
      <c r="W50" s="1604"/>
      <c r="X50" s="1607"/>
      <c r="Y50" s="1608"/>
      <c r="Z50" s="1608"/>
      <c r="AA50" s="1608"/>
      <c r="AB50" s="1608"/>
      <c r="AC50" s="1609"/>
      <c r="AD50" s="589"/>
    </row>
    <row r="51" spans="2:30" ht="10.5" customHeight="1">
      <c r="B51" s="1605"/>
      <c r="C51" s="1606"/>
      <c r="D51" s="1610"/>
      <c r="E51" s="1610"/>
      <c r="F51" s="1610"/>
      <c r="G51" s="1610"/>
      <c r="H51" s="1610"/>
      <c r="I51" s="1611"/>
      <c r="J51" s="589"/>
      <c r="K51" s="589"/>
      <c r="L51" s="1605"/>
      <c r="M51" s="1606"/>
      <c r="N51" s="1610"/>
      <c r="O51" s="1610"/>
      <c r="P51" s="1610"/>
      <c r="Q51" s="1610"/>
      <c r="R51" s="1610"/>
      <c r="S51" s="1611"/>
      <c r="T51" s="589"/>
      <c r="U51" s="613"/>
      <c r="V51" s="1605"/>
      <c r="W51" s="1606"/>
      <c r="X51" s="1610"/>
      <c r="Y51" s="1610"/>
      <c r="Z51" s="1610"/>
      <c r="AA51" s="1610"/>
      <c r="AB51" s="1610"/>
      <c r="AC51" s="1611"/>
      <c r="AD51" s="589"/>
    </row>
    <row r="52" spans="2:30">
      <c r="B52" s="589"/>
      <c r="C52" s="589"/>
      <c r="D52" s="589"/>
      <c r="E52" s="589"/>
      <c r="F52" s="618"/>
      <c r="G52" s="589"/>
      <c r="H52" s="589"/>
      <c r="I52" s="589"/>
      <c r="J52" s="589"/>
      <c r="K52" s="589"/>
      <c r="L52" s="589"/>
      <c r="M52" s="589"/>
      <c r="N52" s="589"/>
      <c r="O52" s="589"/>
      <c r="P52" s="589"/>
      <c r="Q52" s="589"/>
      <c r="R52" s="589"/>
      <c r="S52" s="589"/>
      <c r="T52" s="589"/>
      <c r="U52" s="613"/>
      <c r="V52" s="589"/>
      <c r="W52" s="589"/>
      <c r="X52" s="589"/>
      <c r="Y52" s="589"/>
      <c r="Z52" s="589"/>
      <c r="AA52" s="589"/>
      <c r="AB52" s="589"/>
      <c r="AC52" s="589"/>
      <c r="AD52" s="589"/>
    </row>
    <row r="53" spans="2:30" ht="10.5" customHeight="1">
      <c r="B53" s="1615" t="s">
        <v>603</v>
      </c>
      <c r="C53" s="1616"/>
      <c r="D53" s="1616"/>
      <c r="E53" s="1616"/>
      <c r="F53" s="1616"/>
      <c r="G53" s="1616"/>
      <c r="H53" s="1616"/>
      <c r="I53" s="1617"/>
      <c r="J53" s="589"/>
      <c r="K53" s="589"/>
      <c r="L53" s="589"/>
      <c r="M53" s="589"/>
      <c r="N53" s="589"/>
      <c r="O53" s="589"/>
      <c r="P53" s="589"/>
      <c r="Q53" s="589"/>
      <c r="R53" s="589"/>
      <c r="S53" s="589"/>
      <c r="T53" s="589"/>
      <c r="U53" s="613"/>
      <c r="V53" s="1589" t="s">
        <v>604</v>
      </c>
      <c r="W53" s="1590"/>
      <c r="X53" s="1590"/>
      <c r="Y53" s="1590"/>
      <c r="Z53" s="1590"/>
      <c r="AA53" s="1590"/>
      <c r="AB53" s="1590"/>
      <c r="AC53" s="1591"/>
      <c r="AD53" s="589"/>
    </row>
    <row r="54" spans="2:30" ht="10.5" customHeight="1">
      <c r="B54" s="1618"/>
      <c r="C54" s="1619"/>
      <c r="D54" s="1619"/>
      <c r="E54" s="1619"/>
      <c r="F54" s="1619"/>
      <c r="G54" s="1619"/>
      <c r="H54" s="1619"/>
      <c r="I54" s="1620"/>
      <c r="J54" s="589"/>
      <c r="K54" s="589"/>
      <c r="L54" s="589"/>
      <c r="M54" s="589"/>
      <c r="N54" s="589"/>
      <c r="O54" s="589"/>
      <c r="P54" s="589"/>
      <c r="Q54" s="589"/>
      <c r="R54" s="589"/>
      <c r="S54" s="589"/>
      <c r="T54" s="589"/>
      <c r="U54" s="613"/>
      <c r="V54" s="1592"/>
      <c r="W54" s="1593"/>
      <c r="X54" s="1593"/>
      <c r="Y54" s="1593"/>
      <c r="Z54" s="1593"/>
      <c r="AA54" s="1593"/>
      <c r="AB54" s="1593"/>
      <c r="AC54" s="1594"/>
      <c r="AD54" s="589"/>
    </row>
    <row r="55" spans="2:30" ht="10.5" customHeight="1">
      <c r="B55" s="1603" t="s">
        <v>83</v>
      </c>
      <c r="C55" s="1604"/>
      <c r="D55" s="1607"/>
      <c r="E55" s="1608"/>
      <c r="F55" s="1608"/>
      <c r="G55" s="1608"/>
      <c r="H55" s="1608"/>
      <c r="I55" s="1609"/>
      <c r="J55" s="589"/>
      <c r="K55" s="589"/>
      <c r="L55" s="589"/>
      <c r="M55" s="589"/>
      <c r="N55" s="589"/>
      <c r="O55" s="589"/>
      <c r="P55" s="589"/>
      <c r="Q55" s="589"/>
      <c r="R55" s="589"/>
      <c r="S55" s="589"/>
      <c r="T55" s="589"/>
      <c r="U55" s="613"/>
      <c r="V55" s="1603" t="s">
        <v>83</v>
      </c>
      <c r="W55" s="1604"/>
      <c r="X55" s="1607"/>
      <c r="Y55" s="1608"/>
      <c r="Z55" s="1608"/>
      <c r="AA55" s="1608"/>
      <c r="AB55" s="1608"/>
      <c r="AC55" s="1609"/>
      <c r="AD55" s="589"/>
    </row>
    <row r="56" spans="2:30" ht="10.5" customHeight="1">
      <c r="B56" s="1638"/>
      <c r="C56" s="1639"/>
      <c r="D56" s="1645"/>
      <c r="E56" s="1645"/>
      <c r="F56" s="1645"/>
      <c r="G56" s="1645"/>
      <c r="H56" s="1645"/>
      <c r="I56" s="1646"/>
      <c r="J56" s="619"/>
      <c r="K56" s="609"/>
      <c r="L56" s="609"/>
      <c r="M56" s="609"/>
      <c r="N56" s="609"/>
      <c r="O56" s="611"/>
      <c r="P56" s="620"/>
      <c r="Q56" s="620"/>
      <c r="R56" s="620"/>
      <c r="S56" s="620"/>
      <c r="T56" s="620"/>
      <c r="U56" s="621"/>
      <c r="V56" s="1638"/>
      <c r="W56" s="1639"/>
      <c r="X56" s="1645"/>
      <c r="Y56" s="1645"/>
      <c r="Z56" s="1645"/>
      <c r="AA56" s="1645"/>
      <c r="AB56" s="1645"/>
      <c r="AC56" s="1646"/>
      <c r="AD56" s="589"/>
    </row>
    <row r="57" spans="2:30" ht="10.5" customHeight="1">
      <c r="B57" s="1603" t="s">
        <v>85</v>
      </c>
      <c r="C57" s="1604"/>
      <c r="D57" s="1607"/>
      <c r="E57" s="1608"/>
      <c r="F57" s="1608"/>
      <c r="G57" s="1608"/>
      <c r="H57" s="1608"/>
      <c r="I57" s="1609"/>
      <c r="J57" s="622"/>
      <c r="K57" s="589"/>
      <c r="L57" s="589"/>
      <c r="M57" s="589"/>
      <c r="N57" s="589"/>
      <c r="O57" s="623"/>
      <c r="P57" s="620"/>
      <c r="Q57" s="620"/>
      <c r="R57" s="620"/>
      <c r="S57" s="620"/>
      <c r="T57" s="620"/>
      <c r="U57" s="620"/>
      <c r="V57" s="1603" t="s">
        <v>85</v>
      </c>
      <c r="W57" s="1604"/>
      <c r="X57" s="1607"/>
      <c r="Y57" s="1608"/>
      <c r="Z57" s="1608"/>
      <c r="AA57" s="1608"/>
      <c r="AB57" s="1608"/>
      <c r="AC57" s="1609"/>
      <c r="AD57" s="589"/>
    </row>
    <row r="58" spans="2:30" ht="10.5" customHeight="1">
      <c r="B58" s="1605"/>
      <c r="C58" s="1606"/>
      <c r="D58" s="1610"/>
      <c r="E58" s="1610"/>
      <c r="F58" s="1610"/>
      <c r="G58" s="1610"/>
      <c r="H58" s="1610"/>
      <c r="I58" s="1611"/>
      <c r="J58" s="622"/>
      <c r="K58" s="589"/>
      <c r="L58" s="589"/>
      <c r="M58" s="589"/>
      <c r="N58" s="589"/>
      <c r="O58" s="623"/>
      <c r="P58" s="620"/>
      <c r="Q58" s="620"/>
      <c r="R58" s="620"/>
      <c r="S58" s="620"/>
      <c r="T58" s="620"/>
      <c r="U58" s="620"/>
      <c r="V58" s="1605"/>
      <c r="W58" s="1606"/>
      <c r="X58" s="1610"/>
      <c r="Y58" s="1610"/>
      <c r="Z58" s="1610"/>
      <c r="AA58" s="1610"/>
      <c r="AB58" s="1610"/>
      <c r="AC58" s="1611"/>
      <c r="AD58" s="589"/>
    </row>
    <row r="59" spans="2:30" ht="10.5" customHeight="1">
      <c r="B59" s="589"/>
      <c r="C59" s="589"/>
      <c r="D59" s="589"/>
      <c r="E59" s="589"/>
      <c r="F59" s="589"/>
      <c r="G59" s="589"/>
      <c r="H59" s="589"/>
      <c r="I59" s="589"/>
      <c r="J59" s="589"/>
      <c r="K59" s="589"/>
      <c r="L59" s="1615" t="s">
        <v>605</v>
      </c>
      <c r="M59" s="1616"/>
      <c r="N59" s="1616"/>
      <c r="O59" s="1616"/>
      <c r="P59" s="1616"/>
      <c r="Q59" s="1616"/>
      <c r="R59" s="1616"/>
      <c r="S59" s="1617"/>
      <c r="T59" s="620"/>
      <c r="U59" s="620"/>
      <c r="V59" s="1647" t="s">
        <v>515</v>
      </c>
      <c r="W59" s="1648"/>
      <c r="X59" s="1648"/>
      <c r="Y59" s="1649"/>
      <c r="Z59" s="1649"/>
      <c r="AA59" s="1649"/>
      <c r="AB59" s="1649"/>
      <c r="AC59" s="1650"/>
      <c r="AD59" s="589"/>
    </row>
    <row r="60" spans="2:30" ht="10.5" customHeight="1">
      <c r="B60" s="589"/>
      <c r="C60" s="589"/>
      <c r="D60" s="589"/>
      <c r="E60" s="589"/>
      <c r="F60" s="589"/>
      <c r="G60" s="589"/>
      <c r="H60" s="589"/>
      <c r="I60" s="589"/>
      <c r="J60" s="589"/>
      <c r="K60" s="589"/>
      <c r="L60" s="1618"/>
      <c r="M60" s="1619"/>
      <c r="N60" s="1619"/>
      <c r="O60" s="1619"/>
      <c r="P60" s="1619"/>
      <c r="Q60" s="1619"/>
      <c r="R60" s="1619"/>
      <c r="S60" s="1620"/>
      <c r="T60" s="620"/>
      <c r="U60" s="620"/>
      <c r="V60" s="1597"/>
      <c r="W60" s="1598"/>
      <c r="X60" s="1598"/>
      <c r="Y60" s="1601"/>
      <c r="Z60" s="1601"/>
      <c r="AA60" s="1601"/>
      <c r="AB60" s="1601"/>
      <c r="AC60" s="1602"/>
      <c r="AD60" s="589"/>
    </row>
    <row r="61" spans="2:30" ht="10.5" customHeight="1">
      <c r="B61" s="589"/>
      <c r="C61" s="589"/>
      <c r="D61" s="589"/>
      <c r="E61" s="589"/>
      <c r="F61" s="589"/>
      <c r="G61" s="589"/>
      <c r="H61" s="589"/>
      <c r="I61" s="589"/>
      <c r="J61" s="589"/>
      <c r="K61" s="589"/>
      <c r="L61" s="1603" t="s">
        <v>83</v>
      </c>
      <c r="M61" s="1604"/>
      <c r="N61" s="1607"/>
      <c r="O61" s="1608"/>
      <c r="P61" s="1608"/>
      <c r="Q61" s="1608"/>
      <c r="R61" s="1608"/>
      <c r="S61" s="1609"/>
      <c r="T61" s="620"/>
      <c r="U61" s="620"/>
      <c r="V61" s="1603" t="s">
        <v>601</v>
      </c>
      <c r="W61" s="1604"/>
      <c r="X61" s="1607"/>
      <c r="Y61" s="1608"/>
      <c r="Z61" s="1608"/>
      <c r="AA61" s="1608"/>
      <c r="AB61" s="1608"/>
      <c r="AC61" s="1609"/>
      <c r="AD61" s="589"/>
    </row>
    <row r="62" spans="2:30" ht="10.5" customHeight="1">
      <c r="B62" s="589"/>
      <c r="C62" s="589"/>
      <c r="D62" s="589"/>
      <c r="E62" s="589"/>
      <c r="F62" s="589"/>
      <c r="G62" s="589"/>
      <c r="H62" s="589"/>
      <c r="I62" s="589"/>
      <c r="J62" s="589"/>
      <c r="K62" s="589"/>
      <c r="L62" s="1638"/>
      <c r="M62" s="1639"/>
      <c r="N62" s="1645"/>
      <c r="O62" s="1645"/>
      <c r="P62" s="1645"/>
      <c r="Q62" s="1645"/>
      <c r="R62" s="1645"/>
      <c r="S62" s="1646"/>
      <c r="T62" s="589"/>
      <c r="U62" s="589"/>
      <c r="V62" s="1605"/>
      <c r="W62" s="1606"/>
      <c r="X62" s="1610"/>
      <c r="Y62" s="1610"/>
      <c r="Z62" s="1610"/>
      <c r="AA62" s="1610"/>
      <c r="AB62" s="1610"/>
      <c r="AC62" s="1611"/>
      <c r="AD62" s="589"/>
    </row>
    <row r="63" spans="2:30" ht="10.5" customHeight="1">
      <c r="B63" s="589"/>
      <c r="C63" s="589"/>
      <c r="D63" s="589"/>
      <c r="E63" s="589"/>
      <c r="F63" s="589"/>
      <c r="G63" s="589"/>
      <c r="H63" s="589"/>
      <c r="I63" s="589"/>
      <c r="J63" s="589"/>
      <c r="K63" s="589"/>
      <c r="L63" s="1603" t="s">
        <v>85</v>
      </c>
      <c r="M63" s="1604"/>
      <c r="N63" s="1607"/>
      <c r="O63" s="1608"/>
      <c r="P63" s="1608"/>
      <c r="Q63" s="1608"/>
      <c r="R63" s="1608"/>
      <c r="S63" s="1609"/>
      <c r="T63" s="589"/>
      <c r="U63" s="589"/>
      <c r="V63" s="620"/>
      <c r="W63" s="620"/>
      <c r="X63" s="620"/>
      <c r="Y63" s="620"/>
      <c r="Z63" s="620"/>
      <c r="AA63" s="620"/>
      <c r="AB63" s="620"/>
      <c r="AC63" s="620"/>
      <c r="AD63" s="589"/>
    </row>
    <row r="64" spans="2:30" ht="10.5" customHeight="1">
      <c r="B64" s="589"/>
      <c r="C64" s="589"/>
      <c r="D64" s="589"/>
      <c r="E64" s="589"/>
      <c r="F64" s="589"/>
      <c r="G64" s="589"/>
      <c r="H64" s="589"/>
      <c r="I64" s="589"/>
      <c r="J64" s="589"/>
      <c r="K64" s="589"/>
      <c r="L64" s="1605"/>
      <c r="M64" s="1606"/>
      <c r="N64" s="1610"/>
      <c r="O64" s="1610"/>
      <c r="P64" s="1610"/>
      <c r="Q64" s="1610"/>
      <c r="R64" s="1610"/>
      <c r="S64" s="1611"/>
      <c r="T64" s="589"/>
      <c r="U64" s="589"/>
      <c r="V64" s="620"/>
      <c r="W64" s="620"/>
      <c r="X64" s="620"/>
      <c r="Y64" s="620"/>
      <c r="Z64" s="620"/>
      <c r="AA64" s="620"/>
      <c r="AB64" s="620"/>
      <c r="AC64" s="620"/>
      <c r="AD64" s="589"/>
    </row>
    <row r="65" spans="2:30">
      <c r="B65" s="589"/>
      <c r="C65" s="589"/>
      <c r="D65" s="589"/>
      <c r="E65" s="589"/>
      <c r="F65" s="589"/>
      <c r="G65" s="589"/>
      <c r="H65" s="589"/>
      <c r="I65" s="589"/>
      <c r="J65" s="589"/>
      <c r="K65" s="589"/>
      <c r="L65" s="589"/>
      <c r="M65" s="589"/>
      <c r="N65" s="589"/>
      <c r="O65" s="589"/>
      <c r="P65" s="589"/>
      <c r="Q65" s="589"/>
      <c r="R65" s="589"/>
      <c r="S65" s="589"/>
      <c r="T65" s="589"/>
      <c r="U65" s="589"/>
      <c r="V65" s="589"/>
      <c r="W65" s="589"/>
      <c r="X65" s="589"/>
      <c r="Y65" s="589"/>
      <c r="Z65" s="589"/>
      <c r="AA65" s="589"/>
      <c r="AB65" s="589"/>
      <c r="AC65" s="589"/>
      <c r="AD65" s="589"/>
    </row>
    <row r="66" spans="2:30">
      <c r="B66" s="587"/>
      <c r="C66" s="587"/>
      <c r="D66" s="587"/>
      <c r="E66" s="587"/>
      <c r="F66" s="587"/>
      <c r="G66" s="587"/>
      <c r="H66" s="587"/>
      <c r="I66" s="587"/>
      <c r="J66" s="587"/>
      <c r="K66" s="587"/>
      <c r="L66" s="587"/>
      <c r="M66" s="587"/>
      <c r="N66" s="587"/>
      <c r="O66" s="587"/>
      <c r="P66" s="587"/>
      <c r="Q66" s="587"/>
      <c r="R66" s="587"/>
      <c r="S66" s="587"/>
      <c r="T66" s="587"/>
      <c r="U66" s="587"/>
      <c r="W66" s="587"/>
      <c r="X66" s="587"/>
      <c r="Y66" s="587"/>
      <c r="Z66" s="587"/>
      <c r="AA66" s="587"/>
      <c r="AB66" s="587"/>
      <c r="AC66" s="587"/>
      <c r="AD66" s="587"/>
    </row>
    <row r="67" spans="2:30">
      <c r="B67" s="587"/>
      <c r="C67" s="587"/>
      <c r="D67" s="587"/>
      <c r="E67" s="587"/>
      <c r="F67" s="587"/>
      <c r="G67" s="587"/>
      <c r="H67" s="587"/>
      <c r="I67" s="587"/>
      <c r="J67" s="587"/>
      <c r="K67" s="587"/>
      <c r="L67" s="587"/>
      <c r="M67" s="587"/>
      <c r="N67" s="587"/>
      <c r="O67" s="587"/>
      <c r="P67" s="587"/>
      <c r="Q67" s="587"/>
      <c r="R67" s="587"/>
      <c r="S67" s="587"/>
      <c r="T67" s="587"/>
      <c r="U67" s="587"/>
      <c r="V67" s="587"/>
      <c r="W67" s="587"/>
      <c r="X67" s="587"/>
      <c r="Y67" s="587"/>
      <c r="Z67" s="587"/>
      <c r="AA67" s="587"/>
      <c r="AB67" s="587"/>
      <c r="AC67" s="587"/>
      <c r="AD67" s="587"/>
    </row>
    <row r="68" spans="2:30">
      <c r="B68" s="587"/>
      <c r="C68" s="587"/>
      <c r="D68" s="587"/>
      <c r="E68" s="587"/>
      <c r="F68" s="587"/>
      <c r="G68" s="587"/>
      <c r="H68" s="587"/>
      <c r="I68" s="587"/>
      <c r="J68" s="587"/>
      <c r="K68" s="587"/>
      <c r="L68" s="587"/>
      <c r="M68" s="587"/>
      <c r="N68" s="587"/>
      <c r="O68" s="587"/>
      <c r="P68" s="587"/>
      <c r="Q68" s="587"/>
      <c r="R68" s="587"/>
      <c r="S68" s="587"/>
      <c r="T68" s="587"/>
      <c r="U68" s="587"/>
      <c r="V68" s="587"/>
      <c r="W68" s="587"/>
      <c r="X68" s="587"/>
      <c r="Y68" s="587"/>
      <c r="Z68" s="587"/>
      <c r="AA68" s="587"/>
      <c r="AB68" s="587"/>
      <c r="AC68" s="587"/>
      <c r="AD68" s="587"/>
    </row>
  </sheetData>
  <mergeCells count="111">
    <mergeCell ref="V8:AD8"/>
    <mergeCell ref="V9:AD9"/>
    <mergeCell ref="V7:AD7"/>
    <mergeCell ref="D7:N7"/>
    <mergeCell ref="D8:N8"/>
    <mergeCell ref="A7:B7"/>
    <mergeCell ref="A8:B8"/>
    <mergeCell ref="A9:B9"/>
    <mergeCell ref="Y3:AD3"/>
    <mergeCell ref="L61:M62"/>
    <mergeCell ref="N61:S62"/>
    <mergeCell ref="V61:W62"/>
    <mergeCell ref="X61:AC62"/>
    <mergeCell ref="L63:M64"/>
    <mergeCell ref="N63:S64"/>
    <mergeCell ref="B57:C58"/>
    <mergeCell ref="D57:I58"/>
    <mergeCell ref="V57:W58"/>
    <mergeCell ref="X57:AC58"/>
    <mergeCell ref="L59:S60"/>
    <mergeCell ref="V59:X60"/>
    <mergeCell ref="Y59:AC60"/>
    <mergeCell ref="B53:I54"/>
    <mergeCell ref="V53:AC54"/>
    <mergeCell ref="B55:C56"/>
    <mergeCell ref="D55:I56"/>
    <mergeCell ref="V55:W56"/>
    <mergeCell ref="X55:AC56"/>
    <mergeCell ref="B50:C51"/>
    <mergeCell ref="D50:I51"/>
    <mergeCell ref="L50:M51"/>
    <mergeCell ref="N50:S51"/>
    <mergeCell ref="V50:W51"/>
    <mergeCell ref="X50:AC51"/>
    <mergeCell ref="B48:C49"/>
    <mergeCell ref="D48:I49"/>
    <mergeCell ref="L48:M49"/>
    <mergeCell ref="N48:S49"/>
    <mergeCell ref="V48:W49"/>
    <mergeCell ref="X48:AC49"/>
    <mergeCell ref="B46:D47"/>
    <mergeCell ref="E46:I47"/>
    <mergeCell ref="L46:N47"/>
    <mergeCell ref="O46:S47"/>
    <mergeCell ref="V46:X47"/>
    <mergeCell ref="Y46:AC47"/>
    <mergeCell ref="B44:C45"/>
    <mergeCell ref="D44:I45"/>
    <mergeCell ref="L44:M45"/>
    <mergeCell ref="N44:S45"/>
    <mergeCell ref="V44:W45"/>
    <mergeCell ref="X44:AC45"/>
    <mergeCell ref="B42:D43"/>
    <mergeCell ref="E42:I43"/>
    <mergeCell ref="L42:N43"/>
    <mergeCell ref="O42:S43"/>
    <mergeCell ref="V42:X43"/>
    <mergeCell ref="Y42:AC43"/>
    <mergeCell ref="B40:C41"/>
    <mergeCell ref="D40:I41"/>
    <mergeCell ref="L40:M41"/>
    <mergeCell ref="N40:S41"/>
    <mergeCell ref="V40:W41"/>
    <mergeCell ref="X40:AC41"/>
    <mergeCell ref="B36:I37"/>
    <mergeCell ref="L36:S37"/>
    <mergeCell ref="V36:AC37"/>
    <mergeCell ref="B38:C39"/>
    <mergeCell ref="D38:I39"/>
    <mergeCell ref="L38:M39"/>
    <mergeCell ref="N38:S39"/>
    <mergeCell ref="V38:W39"/>
    <mergeCell ref="X38:AC39"/>
    <mergeCell ref="B32:C33"/>
    <mergeCell ref="D32:I33"/>
    <mergeCell ref="L32:M33"/>
    <mergeCell ref="N32:S33"/>
    <mergeCell ref="V32:W33"/>
    <mergeCell ref="X32:AC33"/>
    <mergeCell ref="B28:I29"/>
    <mergeCell ref="L28:S29"/>
    <mergeCell ref="V28:AC29"/>
    <mergeCell ref="B30:D31"/>
    <mergeCell ref="E30:I31"/>
    <mergeCell ref="L30:N31"/>
    <mergeCell ref="O30:S31"/>
    <mergeCell ref="V30:X31"/>
    <mergeCell ref="Y30:AC31"/>
    <mergeCell ref="V24:W25"/>
    <mergeCell ref="X24:AC25"/>
    <mergeCell ref="B20:I21"/>
    <mergeCell ref="L20:S21"/>
    <mergeCell ref="V20:AC21"/>
    <mergeCell ref="B22:D23"/>
    <mergeCell ref="E22:I23"/>
    <mergeCell ref="L22:N23"/>
    <mergeCell ref="O22:S23"/>
    <mergeCell ref="V22:X23"/>
    <mergeCell ref="Y22:AC23"/>
    <mergeCell ref="L12:S13"/>
    <mergeCell ref="L14:N15"/>
    <mergeCell ref="O14:S15"/>
    <mergeCell ref="L16:M17"/>
    <mergeCell ref="N16:S17"/>
    <mergeCell ref="K1:T1"/>
    <mergeCell ref="S7:T7"/>
    <mergeCell ref="S8:T8"/>
    <mergeCell ref="B24:C25"/>
    <mergeCell ref="D24:I25"/>
    <mergeCell ref="L24:M25"/>
    <mergeCell ref="N24:S25"/>
  </mergeCells>
  <phoneticPr fontId="5"/>
  <pageMargins left="0.74803149606299213" right="0.55118110236220474" top="0.78740157480314965" bottom="0.78740157480314965" header="0.51181102362204722" footer="0.51181102362204722"/>
  <pageSetup paperSize="9" scale="99" orientation="portrait"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tabColor theme="6" tint="0.59999389629810485"/>
  </sheetPr>
  <dimension ref="C4:C7"/>
  <sheetViews>
    <sheetView zoomScaleNormal="100" workbookViewId="0">
      <selection activeCell="E8" sqref="E8"/>
    </sheetView>
  </sheetViews>
  <sheetFormatPr defaultColWidth="9" defaultRowHeight="13.5"/>
  <cols>
    <col min="1" max="1" width="9" style="185" customWidth="1"/>
    <col min="2" max="16384" width="9" style="185"/>
  </cols>
  <sheetData>
    <row r="4" spans="3:3" ht="24">
      <c r="C4" s="333" t="s">
        <v>447</v>
      </c>
    </row>
    <row r="7" spans="3:3" ht="24">
      <c r="C7" s="333"/>
    </row>
  </sheetData>
  <phoneticPr fontId="5"/>
  <pageMargins left="0.74803149606299213" right="0.55118110236220474" top="0.78740157480314965" bottom="0.78740157480314965" header="0.51181102362204722" footer="0.51181102362204722"/>
  <pageSetup paperSize="9" scale="9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tabColor indexed="47"/>
  </sheetPr>
  <dimension ref="C1:H5"/>
  <sheetViews>
    <sheetView zoomScaleNormal="100" workbookViewId="0"/>
  </sheetViews>
  <sheetFormatPr defaultColWidth="9" defaultRowHeight="13.5"/>
  <cols>
    <col min="1" max="1" width="9" style="451" customWidth="1"/>
    <col min="2" max="2" width="9" style="451"/>
    <col min="3" max="3" width="6" style="451" customWidth="1"/>
    <col min="4" max="16384" width="9" style="451"/>
  </cols>
  <sheetData>
    <row r="1" spans="3:8">
      <c r="C1" s="450"/>
      <c r="H1" s="450"/>
    </row>
    <row r="5" spans="3:8" ht="24">
      <c r="D5" s="1657" t="s">
        <v>448</v>
      </c>
      <c r="E5" s="1657"/>
      <c r="F5" s="1657"/>
    </row>
  </sheetData>
  <mergeCells count="1">
    <mergeCell ref="D5:F5"/>
  </mergeCells>
  <phoneticPr fontId="5"/>
  <pageMargins left="0.74803149606299213" right="0.55118110236220474" top="0.78740157480314965" bottom="0.78740157480314965" header="0.51181102362204722" footer="0.51181102362204722"/>
  <pageSetup paperSize="9" scale="9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tabColor indexed="47"/>
  </sheetPr>
  <dimension ref="A1:S39"/>
  <sheetViews>
    <sheetView zoomScaleNormal="100" workbookViewId="0">
      <selection activeCell="E8" sqref="E8"/>
    </sheetView>
  </sheetViews>
  <sheetFormatPr defaultColWidth="9" defaultRowHeight="13.5"/>
  <cols>
    <col min="1" max="1" width="9" style="185" customWidth="1"/>
    <col min="2" max="2" width="9" style="185"/>
    <col min="3" max="3" width="5.25" style="185" customWidth="1"/>
    <col min="4" max="4" width="9" style="185"/>
    <col min="5" max="5" width="3.75" style="185" customWidth="1"/>
    <col min="6" max="6" width="5.5" style="185" customWidth="1"/>
    <col min="7" max="7" width="4.5" style="185" customWidth="1"/>
    <col min="8" max="8" width="2.625" style="185" customWidth="1"/>
    <col min="9" max="9" width="3.875" style="185" customWidth="1"/>
    <col min="10" max="10" width="3.375" style="185" customWidth="1"/>
    <col min="11" max="11" width="3.75" style="185" customWidth="1"/>
    <col min="12" max="12" width="9" style="185"/>
    <col min="13" max="13" width="7.125" style="185" customWidth="1"/>
    <col min="14" max="16384" width="9" style="185"/>
  </cols>
  <sheetData>
    <row r="1" spans="1:19">
      <c r="A1" s="242"/>
      <c r="B1" s="242"/>
      <c r="C1" s="242"/>
      <c r="D1" s="242"/>
      <c r="E1" s="242"/>
      <c r="F1" s="242"/>
      <c r="G1" s="242"/>
      <c r="H1" s="242"/>
      <c r="I1" s="242"/>
      <c r="J1" s="242"/>
      <c r="K1" s="242"/>
      <c r="L1" s="242"/>
      <c r="M1" s="242"/>
      <c r="N1" s="242"/>
      <c r="O1" s="242"/>
      <c r="P1" s="242"/>
      <c r="Q1" s="242"/>
      <c r="R1" s="242"/>
      <c r="S1" s="242"/>
    </row>
    <row r="2" spans="1:19">
      <c r="A2" s="242"/>
      <c r="B2" s="242"/>
      <c r="C2" s="242"/>
      <c r="D2" s="242"/>
      <c r="E2" s="242"/>
      <c r="F2" s="242"/>
      <c r="G2" s="242"/>
      <c r="H2" s="242"/>
      <c r="I2" s="242"/>
      <c r="J2" s="242"/>
      <c r="K2" s="242"/>
      <c r="L2" s="242"/>
      <c r="M2" s="242"/>
      <c r="N2" s="242"/>
      <c r="O2" s="242"/>
      <c r="P2" s="242"/>
      <c r="Q2" s="242"/>
      <c r="R2" s="242"/>
      <c r="S2" s="242"/>
    </row>
    <row r="3" spans="1:19">
      <c r="A3" s="242"/>
      <c r="B3" s="242"/>
      <c r="C3" s="242"/>
      <c r="D3" s="242"/>
      <c r="E3" s="242"/>
      <c r="F3" s="242"/>
      <c r="G3" s="242"/>
      <c r="H3" s="242"/>
      <c r="I3" s="242"/>
      <c r="J3" s="242"/>
      <c r="K3" s="242"/>
      <c r="L3" s="242"/>
      <c r="M3" s="242"/>
      <c r="N3" s="242"/>
      <c r="O3" s="242"/>
      <c r="P3" s="242"/>
      <c r="Q3" s="242"/>
      <c r="R3" s="242"/>
      <c r="S3" s="242"/>
    </row>
    <row r="4" spans="1:19">
      <c r="A4" s="242"/>
      <c r="B4" s="242"/>
      <c r="C4" s="242"/>
      <c r="D4" s="242"/>
      <c r="E4" s="242"/>
      <c r="F4" s="242"/>
      <c r="G4" s="242"/>
      <c r="H4" s="242"/>
      <c r="I4" s="242"/>
      <c r="J4" s="242"/>
      <c r="K4" s="242"/>
      <c r="L4" s="242"/>
      <c r="M4" s="242"/>
      <c r="N4" s="242"/>
      <c r="O4" s="242"/>
      <c r="P4" s="242"/>
      <c r="Q4" s="242"/>
      <c r="R4" s="242"/>
      <c r="S4" s="242"/>
    </row>
    <row r="5" spans="1:19" ht="24">
      <c r="A5" s="242"/>
      <c r="B5" s="242"/>
      <c r="C5" s="242"/>
      <c r="D5" s="1208" t="s">
        <v>449</v>
      </c>
      <c r="E5" s="1208"/>
      <c r="F5" s="1208"/>
      <c r="G5" s="1208"/>
      <c r="H5" s="1208"/>
      <c r="I5" s="1208"/>
      <c r="J5" s="1208"/>
      <c r="K5" s="1208"/>
      <c r="L5" s="242"/>
      <c r="M5" s="242"/>
      <c r="N5" s="242"/>
      <c r="O5" s="242"/>
      <c r="P5" s="242"/>
      <c r="Q5" s="242"/>
      <c r="R5" s="242"/>
      <c r="S5" s="242"/>
    </row>
    <row r="6" spans="1:19">
      <c r="A6" s="242"/>
      <c r="B6" s="242"/>
      <c r="C6" s="242"/>
      <c r="D6" s="242"/>
      <c r="E6" s="242"/>
      <c r="F6" s="242"/>
      <c r="G6" s="242"/>
      <c r="H6" s="242"/>
      <c r="I6" s="242"/>
      <c r="J6" s="242"/>
      <c r="K6" s="242"/>
      <c r="L6" s="242"/>
      <c r="M6" s="242"/>
      <c r="N6" s="242"/>
      <c r="O6" s="242"/>
      <c r="P6" s="242"/>
      <c r="Q6" s="242"/>
      <c r="R6" s="242"/>
      <c r="S6" s="242"/>
    </row>
    <row r="7" spans="1:19">
      <c r="A7" s="242"/>
      <c r="B7" s="242"/>
      <c r="C7" s="242"/>
      <c r="D7" s="242"/>
      <c r="E7" s="242"/>
      <c r="F7" s="242"/>
      <c r="G7" s="242"/>
      <c r="H7" s="242"/>
      <c r="I7" s="242"/>
      <c r="J7" s="242"/>
      <c r="K7" s="242"/>
      <c r="L7" s="242"/>
      <c r="M7" s="242"/>
      <c r="N7" s="242"/>
      <c r="O7" s="242"/>
      <c r="P7" s="242"/>
      <c r="Q7" s="242"/>
      <c r="R7" s="242"/>
      <c r="S7" s="242"/>
    </row>
    <row r="8" spans="1:19">
      <c r="A8" s="242"/>
      <c r="B8" s="242"/>
      <c r="C8" s="242"/>
      <c r="D8" s="242"/>
      <c r="E8" s="242"/>
      <c r="F8" s="242"/>
      <c r="G8" s="242"/>
      <c r="H8" s="242"/>
      <c r="I8" s="242"/>
      <c r="J8" s="242"/>
      <c r="K8" s="242"/>
      <c r="L8" s="242"/>
      <c r="M8" s="242"/>
      <c r="N8" s="242"/>
      <c r="O8" s="242"/>
      <c r="P8" s="242"/>
      <c r="Q8" s="242"/>
      <c r="R8" s="242"/>
      <c r="S8" s="242"/>
    </row>
    <row r="9" spans="1:19">
      <c r="A9" s="242"/>
      <c r="B9" s="242"/>
      <c r="C9" s="242"/>
      <c r="D9" s="242"/>
      <c r="E9" s="242"/>
      <c r="F9" s="242"/>
      <c r="G9" s="242"/>
      <c r="H9" s="242"/>
      <c r="I9" s="242"/>
      <c r="J9" s="242"/>
      <c r="K9" s="242"/>
      <c r="L9" s="242"/>
      <c r="M9" s="242"/>
      <c r="N9" s="242"/>
      <c r="O9" s="242"/>
      <c r="P9" s="242"/>
      <c r="Q9" s="242"/>
      <c r="R9" s="242"/>
      <c r="S9" s="242"/>
    </row>
    <row r="10" spans="1:19">
      <c r="A10" s="242"/>
      <c r="B10" s="242"/>
      <c r="C10" s="242"/>
      <c r="D10" s="242"/>
      <c r="E10" s="242"/>
      <c r="F10" s="242"/>
      <c r="G10" s="242"/>
      <c r="H10" s="242"/>
      <c r="I10" s="242"/>
      <c r="J10" s="242"/>
      <c r="K10" s="242"/>
      <c r="L10" s="242"/>
      <c r="M10" s="242"/>
      <c r="N10" s="242"/>
      <c r="O10" s="242"/>
      <c r="P10" s="242"/>
      <c r="Q10" s="242"/>
      <c r="R10" s="242"/>
      <c r="S10" s="242"/>
    </row>
    <row r="11" spans="1:19">
      <c r="A11" s="242"/>
      <c r="B11" s="242"/>
      <c r="C11" s="242"/>
      <c r="D11" s="242"/>
      <c r="E11" s="242"/>
      <c r="F11" s="242"/>
      <c r="G11" s="242"/>
      <c r="H11" s="242"/>
      <c r="I11" s="242"/>
      <c r="J11" s="242"/>
      <c r="K11" s="242"/>
      <c r="L11" s="242"/>
      <c r="M11" s="242"/>
      <c r="N11" s="242"/>
      <c r="O11" s="242"/>
      <c r="P11" s="242"/>
      <c r="Q11" s="242"/>
      <c r="R11" s="242"/>
      <c r="S11" s="242"/>
    </row>
    <row r="12" spans="1:19">
      <c r="A12" s="242"/>
      <c r="B12" s="242"/>
      <c r="C12" s="242"/>
      <c r="D12" s="242"/>
      <c r="E12" s="242"/>
      <c r="F12" s="242"/>
      <c r="G12" s="242"/>
      <c r="H12" s="242"/>
      <c r="I12" s="242"/>
      <c r="J12" s="242"/>
      <c r="K12" s="242"/>
      <c r="L12" s="242"/>
      <c r="M12" s="242"/>
      <c r="N12" s="242"/>
      <c r="O12" s="242"/>
      <c r="P12" s="242"/>
      <c r="Q12" s="242"/>
      <c r="R12" s="242"/>
      <c r="S12" s="242"/>
    </row>
    <row r="13" spans="1:19">
      <c r="A13" s="242"/>
      <c r="B13" s="242"/>
      <c r="C13" s="242"/>
      <c r="D13" s="242"/>
      <c r="E13" s="242"/>
      <c r="F13" s="242"/>
      <c r="G13" s="242"/>
      <c r="H13" s="242"/>
      <c r="I13" s="242"/>
      <c r="J13" s="242"/>
      <c r="K13" s="242"/>
      <c r="L13" s="242"/>
      <c r="M13" s="242"/>
      <c r="N13" s="242"/>
      <c r="O13" s="242"/>
      <c r="P13" s="242"/>
      <c r="Q13" s="242"/>
      <c r="R13" s="242"/>
      <c r="S13" s="242"/>
    </row>
    <row r="14" spans="1:19">
      <c r="A14" s="242"/>
      <c r="B14" s="242"/>
      <c r="C14" s="242"/>
      <c r="D14" s="242"/>
      <c r="E14" s="242"/>
      <c r="F14" s="242"/>
      <c r="G14" s="242"/>
      <c r="H14" s="242"/>
      <c r="I14" s="242"/>
      <c r="J14" s="242"/>
      <c r="K14" s="242"/>
      <c r="L14" s="242"/>
      <c r="M14" s="242"/>
      <c r="N14" s="242"/>
      <c r="O14" s="242"/>
      <c r="P14" s="242"/>
      <c r="Q14" s="242"/>
      <c r="R14" s="242"/>
      <c r="S14" s="242"/>
    </row>
    <row r="15" spans="1:19">
      <c r="A15" s="242"/>
      <c r="B15" s="242"/>
      <c r="C15" s="242"/>
      <c r="D15" s="242"/>
      <c r="E15" s="242"/>
      <c r="F15" s="242"/>
      <c r="G15" s="242"/>
      <c r="H15" s="242"/>
      <c r="I15" s="242"/>
      <c r="J15" s="242"/>
      <c r="K15" s="242"/>
      <c r="L15" s="242"/>
      <c r="M15" s="242"/>
      <c r="N15" s="242"/>
      <c r="O15" s="242"/>
      <c r="P15" s="242"/>
      <c r="Q15" s="242"/>
      <c r="R15" s="242"/>
      <c r="S15" s="242"/>
    </row>
    <row r="16" spans="1:19">
      <c r="A16" s="242"/>
      <c r="B16" s="242"/>
      <c r="C16" s="242"/>
      <c r="D16" s="242"/>
      <c r="E16" s="242"/>
      <c r="F16" s="242"/>
      <c r="G16" s="242"/>
      <c r="H16" s="242"/>
      <c r="I16" s="242"/>
      <c r="J16" s="242"/>
      <c r="K16" s="242"/>
      <c r="L16" s="242"/>
      <c r="M16" s="242"/>
      <c r="N16" s="242"/>
      <c r="O16" s="242"/>
      <c r="P16" s="242"/>
      <c r="Q16" s="242"/>
      <c r="R16" s="242"/>
      <c r="S16" s="242"/>
    </row>
    <row r="17" spans="1:19">
      <c r="A17" s="242"/>
      <c r="B17" s="242"/>
      <c r="C17" s="242"/>
      <c r="D17" s="242"/>
      <c r="E17" s="242"/>
      <c r="F17" s="242"/>
      <c r="G17" s="242"/>
      <c r="H17" s="242"/>
      <c r="I17" s="242"/>
      <c r="J17" s="242"/>
      <c r="K17" s="242"/>
      <c r="L17" s="242"/>
      <c r="M17" s="242"/>
      <c r="N17" s="242"/>
      <c r="O17" s="242"/>
      <c r="P17" s="242"/>
      <c r="Q17" s="242"/>
      <c r="R17" s="242"/>
      <c r="S17" s="242"/>
    </row>
    <row r="18" spans="1:19">
      <c r="A18" s="242"/>
      <c r="B18" s="242"/>
      <c r="C18" s="242"/>
      <c r="D18" s="242"/>
      <c r="E18" s="242"/>
      <c r="F18" s="242"/>
      <c r="G18" s="242"/>
      <c r="H18" s="242"/>
      <c r="I18" s="242"/>
      <c r="J18" s="242"/>
      <c r="K18" s="242"/>
      <c r="L18" s="242"/>
      <c r="M18" s="242"/>
      <c r="N18" s="242"/>
      <c r="O18" s="242"/>
      <c r="P18" s="242"/>
      <c r="Q18" s="242"/>
      <c r="R18" s="242"/>
      <c r="S18" s="242"/>
    </row>
    <row r="19" spans="1:19">
      <c r="A19" s="242"/>
      <c r="B19" s="242"/>
      <c r="C19" s="242"/>
      <c r="D19" s="242"/>
      <c r="E19" s="242"/>
      <c r="F19" s="242"/>
      <c r="G19" s="242"/>
      <c r="H19" s="242"/>
      <c r="I19" s="242"/>
      <c r="J19" s="242"/>
      <c r="K19" s="242"/>
      <c r="L19" s="242"/>
      <c r="M19" s="242"/>
      <c r="N19" s="242"/>
      <c r="O19" s="242"/>
      <c r="P19" s="242"/>
      <c r="Q19" s="242"/>
      <c r="R19" s="242"/>
      <c r="S19" s="242"/>
    </row>
    <row r="20" spans="1:19">
      <c r="A20" s="242"/>
      <c r="B20" s="242"/>
      <c r="C20" s="242"/>
      <c r="D20" s="242"/>
      <c r="E20" s="242"/>
      <c r="F20" s="242"/>
      <c r="G20" s="242"/>
      <c r="H20" s="242"/>
      <c r="I20" s="242"/>
      <c r="J20" s="242"/>
      <c r="K20" s="242"/>
      <c r="L20" s="242"/>
      <c r="M20" s="242"/>
      <c r="N20" s="242"/>
      <c r="O20" s="242"/>
      <c r="P20" s="242"/>
      <c r="Q20" s="242"/>
      <c r="R20" s="242"/>
      <c r="S20" s="242"/>
    </row>
    <row r="21" spans="1:19">
      <c r="A21" s="242"/>
      <c r="B21" s="242"/>
      <c r="C21" s="242"/>
      <c r="D21" s="242"/>
      <c r="E21" s="242"/>
      <c r="F21" s="242"/>
      <c r="G21" s="242"/>
      <c r="H21" s="242"/>
      <c r="I21" s="242"/>
      <c r="J21" s="242"/>
      <c r="K21" s="242"/>
      <c r="L21" s="242"/>
      <c r="M21" s="242"/>
      <c r="N21" s="242"/>
      <c r="O21" s="242"/>
      <c r="P21" s="242"/>
      <c r="Q21" s="242"/>
      <c r="R21" s="242"/>
      <c r="S21" s="242"/>
    </row>
    <row r="22" spans="1:19">
      <c r="A22" s="242"/>
      <c r="B22" s="242"/>
      <c r="C22" s="242"/>
      <c r="D22" s="242"/>
      <c r="E22" s="242"/>
      <c r="F22" s="242"/>
      <c r="G22" s="242"/>
      <c r="H22" s="242"/>
      <c r="I22" s="242"/>
      <c r="J22" s="242"/>
      <c r="K22" s="242"/>
      <c r="L22" s="242"/>
      <c r="M22" s="242"/>
      <c r="N22" s="242"/>
      <c r="O22" s="242"/>
      <c r="P22" s="242"/>
      <c r="Q22" s="242"/>
      <c r="R22" s="242"/>
      <c r="S22" s="242"/>
    </row>
    <row r="23" spans="1:19">
      <c r="A23" s="242"/>
      <c r="B23" s="242"/>
      <c r="C23" s="242"/>
      <c r="D23" s="242"/>
      <c r="E23" s="242"/>
      <c r="F23" s="242"/>
      <c r="G23" s="242"/>
      <c r="H23" s="242"/>
      <c r="I23" s="242"/>
      <c r="J23" s="242"/>
      <c r="K23" s="242"/>
      <c r="L23" s="242"/>
      <c r="M23" s="242"/>
      <c r="N23" s="242"/>
      <c r="O23" s="242"/>
      <c r="P23" s="242"/>
      <c r="Q23" s="242"/>
      <c r="R23" s="242"/>
      <c r="S23" s="242"/>
    </row>
    <row r="24" spans="1:19">
      <c r="A24" s="242"/>
      <c r="B24" s="242"/>
      <c r="C24" s="242"/>
      <c r="D24" s="242"/>
      <c r="E24" s="242"/>
      <c r="F24" s="242"/>
      <c r="G24" s="242"/>
      <c r="H24" s="242"/>
      <c r="I24" s="242"/>
      <c r="J24" s="242"/>
      <c r="K24" s="242"/>
      <c r="L24" s="242"/>
      <c r="M24" s="242"/>
      <c r="N24" s="242"/>
      <c r="O24" s="242"/>
      <c r="P24" s="242"/>
      <c r="Q24" s="242"/>
      <c r="R24" s="242"/>
      <c r="S24" s="242"/>
    </row>
    <row r="25" spans="1:19">
      <c r="A25" s="242"/>
      <c r="B25" s="242"/>
      <c r="C25" s="242"/>
      <c r="D25" s="242"/>
      <c r="E25" s="242"/>
      <c r="F25" s="242"/>
      <c r="G25" s="242"/>
      <c r="H25" s="242"/>
      <c r="I25" s="242"/>
      <c r="J25" s="242"/>
      <c r="K25" s="242"/>
      <c r="L25" s="242"/>
      <c r="M25" s="242"/>
      <c r="N25" s="242"/>
      <c r="O25" s="242"/>
      <c r="P25" s="242"/>
      <c r="Q25" s="242"/>
      <c r="R25" s="242"/>
      <c r="S25" s="242"/>
    </row>
    <row r="26" spans="1:19">
      <c r="A26" s="242"/>
      <c r="B26" s="242"/>
      <c r="C26" s="242"/>
      <c r="D26" s="242"/>
      <c r="E26" s="242"/>
      <c r="F26" s="242"/>
      <c r="G26" s="242"/>
      <c r="H26" s="242"/>
      <c r="I26" s="242"/>
      <c r="J26" s="242"/>
      <c r="K26" s="242"/>
      <c r="L26" s="242"/>
      <c r="M26" s="242"/>
      <c r="N26" s="242"/>
      <c r="O26" s="242"/>
      <c r="P26" s="242"/>
      <c r="Q26" s="242"/>
      <c r="R26" s="242"/>
      <c r="S26" s="242"/>
    </row>
    <row r="27" spans="1:19">
      <c r="A27" s="242"/>
      <c r="B27" s="242"/>
      <c r="C27" s="242"/>
      <c r="D27" s="242"/>
      <c r="E27" s="242"/>
      <c r="F27" s="242"/>
      <c r="G27" s="242"/>
      <c r="H27" s="242"/>
      <c r="I27" s="242"/>
      <c r="J27" s="242"/>
      <c r="K27" s="242"/>
      <c r="L27" s="242"/>
      <c r="M27" s="242"/>
      <c r="N27" s="242"/>
      <c r="O27" s="242"/>
      <c r="P27" s="242"/>
      <c r="Q27" s="242"/>
      <c r="R27" s="242"/>
      <c r="S27" s="242"/>
    </row>
    <row r="28" spans="1:19">
      <c r="A28" s="242"/>
      <c r="B28" s="242"/>
      <c r="C28" s="242"/>
      <c r="D28" s="242"/>
      <c r="E28" s="242"/>
      <c r="F28" s="242"/>
      <c r="G28" s="242"/>
      <c r="H28" s="242"/>
      <c r="I28" s="242"/>
      <c r="J28" s="242"/>
      <c r="K28" s="242"/>
      <c r="L28" s="242"/>
      <c r="M28" s="242"/>
      <c r="N28" s="242"/>
      <c r="O28" s="242"/>
      <c r="P28" s="242"/>
      <c r="Q28" s="242"/>
      <c r="R28" s="242"/>
      <c r="S28" s="242"/>
    </row>
    <row r="29" spans="1:19">
      <c r="A29" s="242"/>
      <c r="B29" s="242"/>
      <c r="C29" s="242"/>
      <c r="D29" s="242"/>
      <c r="E29" s="242"/>
      <c r="F29" s="242"/>
      <c r="G29" s="242"/>
      <c r="H29" s="242"/>
      <c r="I29" s="242"/>
      <c r="J29" s="242"/>
      <c r="K29" s="242"/>
      <c r="L29" s="242"/>
      <c r="M29" s="242"/>
      <c r="N29" s="242"/>
      <c r="O29" s="242"/>
      <c r="P29" s="242"/>
      <c r="Q29" s="242"/>
      <c r="R29" s="242"/>
      <c r="S29" s="242"/>
    </row>
    <row r="30" spans="1:19">
      <c r="A30" s="242"/>
      <c r="B30" s="242"/>
      <c r="C30" s="242"/>
      <c r="D30" s="242"/>
      <c r="E30" s="242"/>
      <c r="F30" s="242"/>
      <c r="G30" s="242"/>
      <c r="H30" s="242"/>
      <c r="I30" s="242"/>
      <c r="J30" s="242"/>
      <c r="K30" s="242"/>
      <c r="L30" s="242"/>
      <c r="M30" s="242"/>
      <c r="N30" s="242"/>
      <c r="O30" s="242"/>
      <c r="P30" s="242"/>
      <c r="Q30" s="242"/>
      <c r="R30" s="242"/>
      <c r="S30" s="242"/>
    </row>
    <row r="31" spans="1:19">
      <c r="A31" s="242"/>
      <c r="B31" s="242"/>
      <c r="C31" s="242"/>
      <c r="D31" s="242"/>
      <c r="E31" s="242"/>
      <c r="F31" s="242"/>
      <c r="G31" s="242"/>
      <c r="H31" s="242"/>
      <c r="I31" s="242"/>
      <c r="J31" s="242"/>
      <c r="K31" s="242"/>
      <c r="L31" s="242"/>
      <c r="M31" s="242"/>
      <c r="N31" s="242"/>
      <c r="O31" s="242"/>
      <c r="P31" s="242"/>
      <c r="Q31" s="242"/>
      <c r="R31" s="242"/>
      <c r="S31" s="242"/>
    </row>
    <row r="32" spans="1:19">
      <c r="A32" s="242"/>
      <c r="B32" s="242"/>
      <c r="C32" s="242"/>
      <c r="D32" s="242"/>
      <c r="E32" s="242"/>
      <c r="F32" s="242"/>
      <c r="G32" s="242"/>
      <c r="H32" s="242"/>
      <c r="I32" s="242"/>
      <c r="J32" s="242"/>
      <c r="K32" s="242"/>
      <c r="L32" s="242"/>
      <c r="M32" s="242"/>
      <c r="N32" s="242"/>
      <c r="O32" s="242"/>
      <c r="P32" s="242"/>
      <c r="Q32" s="242"/>
      <c r="R32" s="242"/>
      <c r="S32" s="242"/>
    </row>
    <row r="33" spans="1:19">
      <c r="A33" s="242"/>
      <c r="B33" s="242"/>
      <c r="C33" s="242"/>
      <c r="D33" s="242"/>
      <c r="E33" s="242"/>
      <c r="F33" s="242"/>
      <c r="G33" s="242"/>
      <c r="H33" s="242"/>
      <c r="I33" s="242"/>
      <c r="J33" s="242"/>
      <c r="K33" s="242"/>
      <c r="L33" s="242"/>
      <c r="M33" s="242"/>
      <c r="N33" s="242"/>
      <c r="O33" s="242"/>
      <c r="P33" s="242"/>
      <c r="Q33" s="242"/>
      <c r="R33" s="242"/>
      <c r="S33" s="242"/>
    </row>
    <row r="34" spans="1:19">
      <c r="A34" s="242"/>
      <c r="B34" s="242"/>
      <c r="C34" s="242"/>
      <c r="D34" s="242"/>
      <c r="E34" s="242"/>
      <c r="F34" s="242"/>
      <c r="G34" s="242"/>
      <c r="H34" s="242"/>
      <c r="I34" s="242"/>
      <c r="J34" s="242"/>
      <c r="K34" s="242"/>
      <c r="L34" s="242"/>
      <c r="M34" s="242"/>
      <c r="N34" s="242"/>
      <c r="O34" s="242"/>
      <c r="P34" s="242"/>
      <c r="Q34" s="242"/>
      <c r="R34" s="242"/>
      <c r="S34" s="242"/>
    </row>
    <row r="35" spans="1:19">
      <c r="A35" s="242"/>
      <c r="B35" s="242"/>
      <c r="C35" s="242"/>
      <c r="D35" s="242"/>
      <c r="E35" s="242"/>
      <c r="F35" s="242"/>
      <c r="G35" s="242"/>
      <c r="H35" s="242"/>
      <c r="I35" s="242"/>
      <c r="J35" s="242"/>
      <c r="K35" s="242"/>
      <c r="L35" s="242"/>
      <c r="M35" s="242"/>
      <c r="N35" s="242"/>
      <c r="O35" s="242"/>
      <c r="P35" s="242"/>
      <c r="Q35" s="242"/>
      <c r="R35" s="242"/>
      <c r="S35" s="242"/>
    </row>
    <row r="36" spans="1:19">
      <c r="A36" s="242"/>
      <c r="B36" s="242"/>
      <c r="C36" s="242"/>
      <c r="D36" s="242"/>
      <c r="E36" s="242"/>
      <c r="F36" s="242"/>
      <c r="G36" s="242"/>
      <c r="H36" s="242"/>
      <c r="I36" s="242"/>
      <c r="J36" s="242"/>
      <c r="K36" s="242"/>
      <c r="L36" s="242"/>
      <c r="M36" s="242"/>
      <c r="N36" s="242"/>
      <c r="O36" s="242"/>
      <c r="P36" s="242"/>
      <c r="Q36" s="242"/>
      <c r="R36" s="242"/>
      <c r="S36" s="242"/>
    </row>
    <row r="37" spans="1:19">
      <c r="A37" s="242"/>
      <c r="B37" s="242"/>
      <c r="C37" s="242"/>
      <c r="D37" s="242"/>
      <c r="E37" s="242"/>
      <c r="F37" s="242"/>
      <c r="G37" s="242"/>
      <c r="H37" s="242"/>
      <c r="I37" s="242"/>
      <c r="J37" s="242"/>
      <c r="K37" s="242"/>
      <c r="L37" s="242"/>
      <c r="M37" s="242"/>
      <c r="N37" s="242"/>
      <c r="O37" s="242"/>
      <c r="P37" s="242"/>
      <c r="Q37" s="242"/>
      <c r="R37" s="242"/>
      <c r="S37" s="242"/>
    </row>
    <row r="38" spans="1:19">
      <c r="A38" s="242"/>
      <c r="B38" s="242"/>
      <c r="C38" s="242"/>
      <c r="D38" s="242"/>
      <c r="E38" s="242"/>
      <c r="F38" s="242"/>
      <c r="G38" s="242"/>
      <c r="H38" s="242"/>
      <c r="I38" s="242"/>
      <c r="J38" s="242"/>
      <c r="K38" s="242"/>
      <c r="L38" s="242"/>
      <c r="M38" s="242"/>
      <c r="N38" s="242"/>
      <c r="O38" s="242"/>
      <c r="P38" s="242"/>
      <c r="Q38" s="242"/>
      <c r="R38" s="242"/>
      <c r="S38" s="242"/>
    </row>
    <row r="39" spans="1:19">
      <c r="A39" s="242"/>
      <c r="B39" s="242"/>
      <c r="C39" s="242"/>
      <c r="D39" s="242"/>
      <c r="E39" s="242"/>
      <c r="F39" s="242"/>
      <c r="G39" s="242"/>
      <c r="H39" s="242"/>
      <c r="I39" s="242"/>
      <c r="J39" s="242"/>
      <c r="K39" s="242"/>
      <c r="L39" s="242"/>
      <c r="M39" s="242"/>
      <c r="N39" s="242"/>
      <c r="O39" s="242"/>
      <c r="P39" s="242"/>
      <c r="Q39" s="242"/>
      <c r="R39" s="242"/>
      <c r="S39" s="242"/>
    </row>
  </sheetData>
  <mergeCells count="1">
    <mergeCell ref="D5:K5"/>
  </mergeCells>
  <phoneticPr fontId="5"/>
  <pageMargins left="0.74803149606299213" right="0.55118110236220474" top="0.78740157480314965" bottom="0.78740157480314965" header="0.51181102362204722" footer="0.51181102362204722"/>
  <pageSetup paperSize="9" scale="99" orientation="portrait" blackAndWhite="1"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indexed="47"/>
  </sheetPr>
  <dimension ref="C5:G12"/>
  <sheetViews>
    <sheetView zoomScaleNormal="100" workbookViewId="0">
      <selection activeCell="E8" sqref="E8"/>
    </sheetView>
  </sheetViews>
  <sheetFormatPr defaultColWidth="9" defaultRowHeight="13.5"/>
  <cols>
    <col min="1" max="1" width="9" style="185" customWidth="1"/>
    <col min="2" max="2" width="12.25" style="185" customWidth="1"/>
    <col min="3" max="3" width="5.5" style="185" customWidth="1"/>
    <col min="4" max="4" width="6" style="185" customWidth="1"/>
    <col min="5" max="16384" width="9" style="185"/>
  </cols>
  <sheetData>
    <row r="5" spans="3:7" ht="24">
      <c r="C5" s="1658" t="s">
        <v>450</v>
      </c>
      <c r="D5" s="1658"/>
      <c r="E5" s="1658"/>
      <c r="F5" s="1658"/>
      <c r="G5" s="1658"/>
    </row>
    <row r="12" spans="3:7" ht="24">
      <c r="C12" s="333" t="s">
        <v>451</v>
      </c>
      <c r="E12" s="333"/>
    </row>
  </sheetData>
  <mergeCells count="1">
    <mergeCell ref="C5:G5"/>
  </mergeCells>
  <phoneticPr fontId="5"/>
  <pageMargins left="0.74803149606299213" right="0.55118110236220474" top="0.78740157480314965" bottom="0.78740157480314965" header="0.51181102362204722" footer="0.51181102362204722"/>
  <pageSetup paperSize="9" scale="9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1">
    <tabColor indexed="47"/>
  </sheetPr>
  <dimension ref="A1:F43"/>
  <sheetViews>
    <sheetView zoomScaleNormal="100" workbookViewId="0">
      <selection activeCell="B8" sqref="B8:E8"/>
    </sheetView>
  </sheetViews>
  <sheetFormatPr defaultColWidth="9" defaultRowHeight="13.5"/>
  <cols>
    <col min="1" max="1" width="9" style="453" customWidth="1"/>
    <col min="2" max="2" width="24" style="453" customWidth="1"/>
    <col min="3" max="3" width="4.875" style="453" customWidth="1"/>
    <col min="4" max="4" width="16.25" style="453" customWidth="1"/>
    <col min="5" max="5" width="16.375" style="453" customWidth="1"/>
    <col min="6" max="16384" width="9" style="453"/>
  </cols>
  <sheetData>
    <row r="1" spans="1:6">
      <c r="A1" s="452"/>
      <c r="B1" s="452"/>
      <c r="C1" s="452"/>
      <c r="D1" s="452"/>
      <c r="E1" s="452"/>
      <c r="F1" s="452"/>
    </row>
    <row r="2" spans="1:6">
      <c r="A2" s="452"/>
      <c r="B2" s="452"/>
      <c r="C2" s="452"/>
      <c r="D2" s="452"/>
      <c r="E2" s="452"/>
      <c r="F2" s="452"/>
    </row>
    <row r="3" spans="1:6">
      <c r="A3" s="452"/>
      <c r="B3" s="452"/>
      <c r="C3" s="452"/>
      <c r="D3" s="452"/>
      <c r="E3" s="452"/>
      <c r="F3" s="452"/>
    </row>
    <row r="4" spans="1:6" ht="21">
      <c r="A4" s="452"/>
      <c r="B4" s="1659" t="s">
        <v>396</v>
      </c>
      <c r="C4" s="1659"/>
      <c r="D4" s="1659"/>
      <c r="E4" s="1659"/>
      <c r="F4" s="452"/>
    </row>
    <row r="5" spans="1:6">
      <c r="A5" s="452"/>
      <c r="B5" s="452"/>
      <c r="C5" s="452"/>
      <c r="D5" s="452"/>
      <c r="E5" s="452"/>
      <c r="F5" s="452"/>
    </row>
    <row r="6" spans="1:6" ht="54" customHeight="1">
      <c r="A6" s="1660" t="s">
        <v>452</v>
      </c>
      <c r="B6" s="1661"/>
      <c r="C6" s="1661"/>
      <c r="D6" s="1661"/>
      <c r="E6" s="1661"/>
      <c r="F6" s="1661"/>
    </row>
    <row r="7" spans="1:6" ht="32.25">
      <c r="A7" s="452"/>
      <c r="B7" s="454"/>
      <c r="C7" s="452"/>
      <c r="D7" s="452"/>
      <c r="E7" s="452"/>
      <c r="F7" s="452"/>
    </row>
    <row r="8" spans="1:6" ht="25.5">
      <c r="A8" s="452"/>
      <c r="B8" s="1662" t="str">
        <f>+基本入力情報!C14</f>
        <v xml:space="preserve">●●●●学校フェンス改修その他工事  </v>
      </c>
      <c r="C8" s="1662"/>
      <c r="D8" s="1662"/>
      <c r="E8" s="1662"/>
      <c r="F8" s="452"/>
    </row>
    <row r="9" spans="1:6">
      <c r="A9" s="452"/>
      <c r="B9" s="452"/>
      <c r="C9" s="452"/>
      <c r="D9" s="452"/>
      <c r="E9" s="452"/>
      <c r="F9" s="452"/>
    </row>
    <row r="10" spans="1:6">
      <c r="A10" s="452"/>
      <c r="B10" s="452"/>
      <c r="C10" s="452"/>
      <c r="D10" s="452"/>
      <c r="E10" s="452"/>
      <c r="F10" s="452"/>
    </row>
    <row r="11" spans="1:6">
      <c r="A11" s="452"/>
      <c r="B11" s="452"/>
      <c r="C11" s="452"/>
      <c r="D11" s="452"/>
      <c r="E11" s="452"/>
      <c r="F11" s="452"/>
    </row>
    <row r="12" spans="1:6">
      <c r="A12" s="452"/>
      <c r="B12" s="452"/>
      <c r="C12" s="452"/>
      <c r="D12" s="452"/>
      <c r="E12" s="452"/>
      <c r="F12" s="452"/>
    </row>
    <row r="13" spans="1:6" ht="24">
      <c r="A13" s="452"/>
      <c r="B13" s="455" t="s">
        <v>453</v>
      </c>
      <c r="C13" s="452"/>
      <c r="D13" s="452"/>
      <c r="E13" s="452"/>
      <c r="F13" s="452"/>
    </row>
    <row r="14" spans="1:6" ht="24">
      <c r="A14" s="452"/>
      <c r="B14" s="452" t="s">
        <v>454</v>
      </c>
      <c r="C14" s="455" t="s">
        <v>455</v>
      </c>
      <c r="D14" s="452"/>
      <c r="E14" s="452"/>
      <c r="F14" s="452"/>
    </row>
    <row r="15" spans="1:6">
      <c r="A15" s="452"/>
      <c r="B15" s="452"/>
      <c r="C15" s="452"/>
      <c r="D15" s="452"/>
      <c r="E15" s="452"/>
      <c r="F15" s="452"/>
    </row>
    <row r="16" spans="1:6" ht="18.75">
      <c r="A16" s="452"/>
      <c r="B16" s="456" t="s">
        <v>456</v>
      </c>
      <c r="C16" s="452"/>
      <c r="D16" s="452"/>
      <c r="E16" s="452"/>
      <c r="F16" s="452"/>
    </row>
    <row r="17" spans="1:6">
      <c r="A17" s="452"/>
      <c r="B17" s="452"/>
      <c r="C17" s="452"/>
      <c r="D17" s="452"/>
      <c r="E17" s="452"/>
      <c r="F17" s="452"/>
    </row>
    <row r="18" spans="1:6" ht="20.100000000000001" customHeight="1">
      <c r="A18" s="452"/>
      <c r="B18" s="457" t="s">
        <v>457</v>
      </c>
      <c r="C18" s="458" t="s">
        <v>458</v>
      </c>
      <c r="D18" s="458" t="s">
        <v>459</v>
      </c>
      <c r="E18" s="459" t="s">
        <v>460</v>
      </c>
      <c r="F18" s="452"/>
    </row>
    <row r="19" spans="1:6" ht="20.100000000000001" customHeight="1">
      <c r="A19" s="452"/>
      <c r="B19" s="460" t="s">
        <v>461</v>
      </c>
      <c r="C19" s="461">
        <v>4</v>
      </c>
      <c r="D19" s="461" t="s">
        <v>462</v>
      </c>
      <c r="E19" s="462" t="s">
        <v>463</v>
      </c>
      <c r="F19" s="452"/>
    </row>
    <row r="20" spans="1:6" ht="20.100000000000001" customHeight="1">
      <c r="A20" s="452"/>
      <c r="B20" s="463" t="s">
        <v>464</v>
      </c>
      <c r="C20" s="464">
        <v>3</v>
      </c>
      <c r="D20" s="464" t="s">
        <v>462</v>
      </c>
      <c r="E20" s="465" t="s">
        <v>463</v>
      </c>
      <c r="F20" s="452"/>
    </row>
    <row r="21" spans="1:6" ht="20.100000000000001" customHeight="1">
      <c r="A21" s="452"/>
      <c r="B21" s="463" t="s">
        <v>465</v>
      </c>
      <c r="C21" s="464">
        <v>2</v>
      </c>
      <c r="D21" s="464" t="s">
        <v>462</v>
      </c>
      <c r="E21" s="465" t="s">
        <v>463</v>
      </c>
      <c r="F21" s="452"/>
    </row>
    <row r="22" spans="1:6" ht="20.100000000000001" customHeight="1">
      <c r="A22" s="452"/>
      <c r="B22" s="466" t="s">
        <v>466</v>
      </c>
      <c r="C22" s="467">
        <v>1</v>
      </c>
      <c r="D22" s="467" t="s">
        <v>462</v>
      </c>
      <c r="E22" s="468" t="s">
        <v>463</v>
      </c>
      <c r="F22" s="452"/>
    </row>
    <row r="23" spans="1:6">
      <c r="A23" s="452"/>
      <c r="B23" s="452"/>
      <c r="C23" s="452"/>
      <c r="D23" s="452"/>
      <c r="E23" s="452"/>
      <c r="F23" s="452"/>
    </row>
    <row r="24" spans="1:6">
      <c r="A24" s="452"/>
      <c r="B24" s="452"/>
      <c r="C24" s="452"/>
      <c r="D24" s="452"/>
      <c r="E24" s="452"/>
      <c r="F24" s="452"/>
    </row>
    <row r="25" spans="1:6" ht="18.75">
      <c r="A25" s="452"/>
      <c r="B25" s="456" t="s">
        <v>467</v>
      </c>
      <c r="C25" s="452"/>
      <c r="D25" s="469" t="s">
        <v>468</v>
      </c>
      <c r="E25" s="452"/>
      <c r="F25" s="452"/>
    </row>
    <row r="26" spans="1:6">
      <c r="A26" s="452"/>
      <c r="B26" s="452"/>
      <c r="C26" s="452"/>
      <c r="D26" s="452"/>
      <c r="E26" s="452"/>
      <c r="F26" s="452"/>
    </row>
    <row r="27" spans="1:6">
      <c r="A27" s="452"/>
      <c r="B27" s="452"/>
      <c r="C27" s="452"/>
      <c r="D27" s="452"/>
      <c r="E27" s="452"/>
      <c r="F27" s="452"/>
    </row>
    <row r="28" spans="1:6">
      <c r="A28" s="452"/>
      <c r="B28" s="452"/>
      <c r="C28" s="452"/>
      <c r="D28" s="452"/>
      <c r="E28" s="452"/>
      <c r="F28" s="452"/>
    </row>
    <row r="29" spans="1:6" ht="18.75">
      <c r="A29" s="452"/>
      <c r="B29" s="456" t="s">
        <v>469</v>
      </c>
      <c r="C29" s="452"/>
      <c r="D29" s="469" t="s">
        <v>468</v>
      </c>
      <c r="E29" s="452"/>
      <c r="F29" s="452"/>
    </row>
    <row r="30" spans="1:6">
      <c r="A30" s="452"/>
      <c r="B30" s="452"/>
      <c r="C30" s="452"/>
      <c r="D30" s="452"/>
      <c r="E30" s="452"/>
      <c r="F30" s="452"/>
    </row>
    <row r="31" spans="1:6">
      <c r="A31" s="452"/>
      <c r="B31" s="452"/>
      <c r="C31" s="452"/>
      <c r="D31" s="452"/>
      <c r="E31" s="452"/>
      <c r="F31" s="452"/>
    </row>
    <row r="32" spans="1:6">
      <c r="A32" s="452"/>
      <c r="B32" s="452"/>
      <c r="C32" s="452"/>
      <c r="D32" s="452"/>
      <c r="E32" s="452"/>
      <c r="F32" s="452"/>
    </row>
    <row r="33" spans="1:6" ht="18.75">
      <c r="A33" s="452"/>
      <c r="B33" s="456" t="s">
        <v>470</v>
      </c>
      <c r="C33" s="452"/>
      <c r="D33" s="469" t="s">
        <v>468</v>
      </c>
      <c r="E33" s="452"/>
      <c r="F33" s="452"/>
    </row>
    <row r="34" spans="1:6">
      <c r="A34" s="452"/>
      <c r="B34" s="452"/>
      <c r="C34" s="452"/>
      <c r="D34" s="452"/>
      <c r="E34" s="452"/>
      <c r="F34" s="452"/>
    </row>
    <row r="35" spans="1:6">
      <c r="A35" s="452"/>
      <c r="B35" s="452"/>
      <c r="C35" s="452"/>
      <c r="D35" s="452"/>
      <c r="E35" s="452"/>
      <c r="F35" s="452"/>
    </row>
    <row r="36" spans="1:6" ht="18.75">
      <c r="A36" s="452"/>
      <c r="B36" s="456"/>
      <c r="C36" s="452"/>
      <c r="D36" s="470"/>
      <c r="E36" s="452"/>
      <c r="F36" s="452"/>
    </row>
    <row r="37" spans="1:6" ht="18.75">
      <c r="A37" s="452"/>
      <c r="B37" s="456"/>
      <c r="C37" s="452"/>
      <c r="D37" s="470"/>
      <c r="E37" s="452"/>
      <c r="F37" s="452"/>
    </row>
    <row r="38" spans="1:6">
      <c r="A38" s="452"/>
      <c r="B38" s="452"/>
      <c r="C38" s="452"/>
      <c r="D38" s="452"/>
      <c r="E38" s="452"/>
      <c r="F38" s="452"/>
    </row>
    <row r="39" spans="1:6" ht="21">
      <c r="A39" s="452"/>
      <c r="B39" s="471" t="s">
        <v>121</v>
      </c>
      <c r="C39" s="1663" t="str">
        <f>+基本入力情報!D48</f>
        <v>株式会社　保全建設株式会社</v>
      </c>
      <c r="D39" s="1663"/>
      <c r="E39" s="1663"/>
      <c r="F39" s="452"/>
    </row>
    <row r="40" spans="1:6" ht="21">
      <c r="A40" s="452"/>
      <c r="B40" s="471"/>
      <c r="C40" s="471"/>
      <c r="D40" s="471"/>
      <c r="E40" s="471"/>
      <c r="F40" s="452"/>
    </row>
    <row r="41" spans="1:6" ht="21">
      <c r="A41" s="452"/>
      <c r="B41" s="471"/>
      <c r="C41" s="471"/>
      <c r="D41" s="471"/>
      <c r="E41" s="471"/>
      <c r="F41" s="452"/>
    </row>
    <row r="42" spans="1:6">
      <c r="A42" s="452"/>
      <c r="B42" s="452"/>
      <c r="C42" s="452"/>
      <c r="D42" s="452"/>
      <c r="E42" s="452"/>
      <c r="F42" s="452"/>
    </row>
    <row r="43" spans="1:6">
      <c r="A43" s="452"/>
      <c r="B43" s="452"/>
      <c r="C43" s="452"/>
      <c r="D43" s="452"/>
      <c r="E43" s="452"/>
      <c r="F43" s="452"/>
    </row>
  </sheetData>
  <mergeCells count="4">
    <mergeCell ref="B4:E4"/>
    <mergeCell ref="A6:F6"/>
    <mergeCell ref="B8:E8"/>
    <mergeCell ref="C39:E39"/>
  </mergeCells>
  <phoneticPr fontId="5"/>
  <pageMargins left="0.74803149606299213" right="0.55118110236220474" top="0.78740157480314965" bottom="0.78740157480314965" header="0.51181102362204722" footer="0.51181102362204722"/>
  <pageSetup paperSize="9" scale="99"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2">
    <tabColor indexed="47"/>
  </sheetPr>
  <dimension ref="B1:S52"/>
  <sheetViews>
    <sheetView zoomScale="55" zoomScaleNormal="55" zoomScaleSheetLayoutView="100" workbookViewId="0">
      <selection activeCell="M25" sqref="M25"/>
    </sheetView>
  </sheetViews>
  <sheetFormatPr defaultColWidth="9" defaultRowHeight="13.5"/>
  <cols>
    <col min="1" max="1" width="6.125" style="185" customWidth="1"/>
    <col min="2" max="2" width="2.625" style="185" customWidth="1"/>
    <col min="3" max="3" width="9" style="185"/>
    <col min="4" max="4" width="5.875" style="185" customWidth="1"/>
    <col min="5" max="5" width="3.375" style="185" customWidth="1"/>
    <col min="6" max="6" width="10.375" style="185" customWidth="1"/>
    <col min="7" max="7" width="2.375" style="185" customWidth="1"/>
    <col min="8" max="8" width="7.625" style="185" customWidth="1"/>
    <col min="9" max="9" width="5.125" style="185" customWidth="1"/>
    <col min="10" max="10" width="4.5" style="185" customWidth="1"/>
    <col min="11" max="11" width="6" style="185" customWidth="1"/>
    <col min="12" max="12" width="3.75" style="185" customWidth="1"/>
    <col min="13" max="13" width="5.5" style="185" customWidth="1"/>
    <col min="14" max="15" width="4.625" style="185" customWidth="1"/>
    <col min="16" max="16" width="6.875" style="185" customWidth="1"/>
    <col min="17" max="16384" width="9" style="185"/>
  </cols>
  <sheetData>
    <row r="1" spans="2:18">
      <c r="B1" s="242"/>
      <c r="C1" s="242"/>
      <c r="D1" s="242"/>
      <c r="E1" s="242"/>
      <c r="F1" s="242"/>
      <c r="G1" s="242"/>
      <c r="H1" s="242"/>
      <c r="I1" s="242"/>
      <c r="J1" s="242"/>
      <c r="K1" s="242"/>
      <c r="L1" s="242"/>
      <c r="M1" s="242"/>
      <c r="N1" s="242"/>
      <c r="O1" s="242"/>
      <c r="P1" s="242"/>
      <c r="Q1" s="242"/>
      <c r="R1" s="242"/>
    </row>
    <row r="2" spans="2:18">
      <c r="B2" s="242"/>
      <c r="C2" s="242"/>
      <c r="D2" s="242"/>
      <c r="E2" s="242"/>
      <c r="F2" s="242"/>
      <c r="G2" s="242"/>
      <c r="H2" s="242"/>
      <c r="I2" s="242"/>
      <c r="J2" s="242"/>
      <c r="K2" s="242"/>
      <c r="L2" s="242"/>
      <c r="M2" s="242"/>
      <c r="N2" s="242"/>
      <c r="O2" s="242"/>
      <c r="P2" s="242"/>
      <c r="Q2" s="242"/>
      <c r="R2" s="242"/>
    </row>
    <row r="3" spans="2:18" ht="13.5" customHeight="1">
      <c r="B3" s="242"/>
      <c r="C3" s="242"/>
      <c r="D3" s="242"/>
      <c r="E3" s="242"/>
      <c r="F3" s="242"/>
      <c r="G3" s="242"/>
      <c r="H3" s="242"/>
      <c r="I3" s="242"/>
      <c r="J3" s="242"/>
      <c r="K3" s="242"/>
      <c r="L3" s="242"/>
      <c r="M3" s="242"/>
      <c r="N3" s="242"/>
      <c r="O3" s="242"/>
      <c r="P3" s="242"/>
      <c r="Q3" s="242"/>
      <c r="R3" s="242"/>
    </row>
    <row r="4" spans="2:18" ht="13.5" customHeight="1">
      <c r="B4" s="242"/>
      <c r="C4" s="242"/>
      <c r="D4" s="242"/>
      <c r="E4" s="242"/>
      <c r="F4" s="242"/>
      <c r="G4" s="242"/>
      <c r="H4" s="242"/>
      <c r="I4" s="242"/>
      <c r="J4" s="242"/>
      <c r="K4" s="242"/>
      <c r="L4" s="242"/>
      <c r="M4" s="242"/>
      <c r="N4" s="242"/>
      <c r="O4" s="242"/>
      <c r="P4" s="242"/>
      <c r="Q4" s="242"/>
      <c r="R4" s="242"/>
    </row>
    <row r="5" spans="2:18" ht="30.75">
      <c r="B5" s="1665" t="s">
        <v>471</v>
      </c>
      <c r="C5" s="1666"/>
      <c r="D5" s="1666"/>
      <c r="E5" s="1666"/>
      <c r="F5" s="1666"/>
      <c r="G5" s="1666"/>
      <c r="H5" s="1666"/>
      <c r="I5" s="1666"/>
      <c r="J5" s="1666"/>
      <c r="K5" s="1666"/>
      <c r="L5" s="1666"/>
      <c r="M5" s="1666"/>
      <c r="N5" s="1666"/>
      <c r="O5" s="1666"/>
      <c r="P5" s="1666"/>
      <c r="Q5" s="242"/>
      <c r="R5" s="242"/>
    </row>
    <row r="6" spans="2:18" ht="13.5" customHeight="1">
      <c r="B6" s="472"/>
      <c r="C6" s="472"/>
      <c r="D6" s="472"/>
      <c r="E6" s="472"/>
      <c r="F6" s="472"/>
      <c r="G6" s="472"/>
      <c r="H6" s="472"/>
      <c r="I6" s="472"/>
      <c r="J6" s="472"/>
      <c r="K6" s="472"/>
      <c r="L6" s="472"/>
      <c r="M6" s="472"/>
      <c r="N6" s="472"/>
      <c r="O6" s="472"/>
      <c r="P6" s="472"/>
      <c r="Q6" s="242"/>
      <c r="R6" s="242"/>
    </row>
    <row r="7" spans="2:18" ht="13.5" customHeight="1">
      <c r="B7" s="472"/>
      <c r="C7" s="472"/>
      <c r="D7" s="472"/>
      <c r="E7" s="472"/>
      <c r="F7" s="472"/>
      <c r="G7" s="472"/>
      <c r="H7" s="472"/>
      <c r="I7" s="472"/>
      <c r="J7" s="472"/>
      <c r="K7" s="472"/>
      <c r="L7" s="472"/>
      <c r="M7" s="472"/>
      <c r="N7" s="472"/>
      <c r="O7" s="472"/>
      <c r="P7" s="472"/>
      <c r="Q7" s="242"/>
      <c r="R7" s="242"/>
    </row>
    <row r="8" spans="2:18" ht="13.5" customHeight="1">
      <c r="B8" s="472"/>
      <c r="C8" s="472"/>
      <c r="D8" s="472"/>
      <c r="E8" s="472"/>
      <c r="F8" s="472"/>
      <c r="G8" s="472"/>
      <c r="H8" s="472"/>
      <c r="I8" s="472"/>
      <c r="J8" s="472"/>
      <c r="K8" s="472"/>
      <c r="L8" s="472"/>
      <c r="M8" s="472"/>
      <c r="N8" s="472"/>
      <c r="O8" s="472"/>
      <c r="P8" s="472"/>
      <c r="Q8" s="242"/>
      <c r="R8" s="242"/>
    </row>
    <row r="9" spans="2:18" ht="13.5" customHeight="1">
      <c r="B9" s="472"/>
      <c r="C9" s="472"/>
      <c r="D9" s="472"/>
      <c r="E9" s="472"/>
      <c r="F9" s="472"/>
      <c r="G9" s="472"/>
      <c r="H9" s="472"/>
      <c r="I9" s="472"/>
      <c r="J9" s="472"/>
      <c r="K9" s="472"/>
      <c r="L9" s="472"/>
      <c r="M9" s="472"/>
      <c r="N9" s="472"/>
      <c r="O9" s="472"/>
      <c r="P9" s="472"/>
      <c r="Q9" s="242"/>
      <c r="R9" s="242"/>
    </row>
    <row r="10" spans="2:18">
      <c r="B10" s="472"/>
      <c r="C10" s="472"/>
      <c r="D10" s="472"/>
      <c r="E10" s="472"/>
      <c r="F10" s="472"/>
      <c r="G10" s="472"/>
      <c r="H10" s="472"/>
      <c r="I10" s="472"/>
      <c r="J10" s="472"/>
      <c r="K10" s="472"/>
      <c r="L10" s="472"/>
      <c r="M10" s="472"/>
      <c r="N10" s="472"/>
      <c r="O10" s="472"/>
      <c r="P10" s="472"/>
      <c r="Q10" s="242"/>
      <c r="R10" s="242"/>
    </row>
    <row r="11" spans="2:18" s="247" customFormat="1" ht="42" customHeight="1">
      <c r="B11" s="248"/>
      <c r="C11" s="1667"/>
      <c r="D11" s="1667"/>
      <c r="E11" s="473"/>
      <c r="F11" s="1668"/>
      <c r="G11" s="1668"/>
      <c r="H11" s="1668"/>
      <c r="I11" s="1668"/>
      <c r="J11" s="1668"/>
      <c r="K11" s="1668"/>
      <c r="L11" s="1668"/>
      <c r="M11" s="1668"/>
      <c r="N11" s="1668"/>
      <c r="O11" s="1668"/>
      <c r="P11" s="1668"/>
      <c r="Q11" s="246"/>
      <c r="R11" s="246"/>
    </row>
    <row r="12" spans="2:18" ht="25.5" customHeight="1">
      <c r="B12" s="472"/>
      <c r="C12" s="474"/>
      <c r="D12" s="474"/>
      <c r="E12" s="472"/>
      <c r="F12" s="472"/>
      <c r="G12" s="472"/>
      <c r="H12" s="472"/>
      <c r="I12" s="472"/>
      <c r="J12" s="472"/>
      <c r="K12" s="472"/>
      <c r="L12" s="472"/>
      <c r="M12" s="472"/>
      <c r="N12" s="472"/>
      <c r="O12" s="472"/>
      <c r="P12" s="472"/>
      <c r="Q12" s="242"/>
      <c r="R12" s="242"/>
    </row>
    <row r="13" spans="2:18" ht="25.5">
      <c r="B13" s="472"/>
      <c r="C13" s="474"/>
      <c r="D13" s="474"/>
      <c r="E13" s="472"/>
      <c r="F13" s="472"/>
      <c r="G13" s="472"/>
      <c r="H13" s="472"/>
      <c r="I13" s="472"/>
      <c r="J13" s="472"/>
      <c r="K13" s="472"/>
      <c r="L13" s="472"/>
      <c r="M13" s="472"/>
      <c r="N13" s="472"/>
      <c r="O13" s="472"/>
      <c r="P13" s="472"/>
      <c r="Q13" s="242"/>
      <c r="R13" s="242"/>
    </row>
    <row r="14" spans="2:18" ht="25.5">
      <c r="B14" s="472"/>
      <c r="C14" s="1669"/>
      <c r="D14" s="1669"/>
      <c r="E14" s="472"/>
      <c r="F14" s="475"/>
      <c r="G14" s="475"/>
      <c r="H14" s="475"/>
      <c r="I14" s="475"/>
      <c r="J14" s="475"/>
      <c r="K14" s="475"/>
      <c r="L14" s="475"/>
      <c r="M14" s="475"/>
      <c r="N14" s="475"/>
      <c r="O14" s="475"/>
      <c r="P14" s="475"/>
      <c r="Q14" s="242"/>
      <c r="R14" s="242"/>
    </row>
    <row r="15" spans="2:18">
      <c r="B15" s="472"/>
      <c r="C15" s="472"/>
      <c r="D15" s="472"/>
      <c r="E15" s="472"/>
      <c r="F15" s="472"/>
      <c r="G15" s="472"/>
      <c r="H15" s="472"/>
      <c r="I15" s="472"/>
      <c r="J15" s="472"/>
      <c r="K15" s="472"/>
      <c r="L15" s="472"/>
      <c r="M15" s="472"/>
      <c r="N15" s="472"/>
      <c r="O15" s="472"/>
      <c r="P15" s="472"/>
      <c r="Q15" s="242"/>
      <c r="R15" s="242"/>
    </row>
    <row r="16" spans="2:18">
      <c r="B16" s="472"/>
      <c r="C16" s="472"/>
      <c r="D16" s="472"/>
      <c r="E16" s="476"/>
      <c r="F16" s="472"/>
      <c r="G16" s="476"/>
      <c r="H16" s="476"/>
      <c r="I16" s="476"/>
      <c r="J16" s="476"/>
      <c r="K16" s="476"/>
      <c r="L16" s="476"/>
      <c r="M16" s="476"/>
      <c r="N16" s="476"/>
      <c r="O16" s="476"/>
      <c r="P16" s="476"/>
      <c r="Q16" s="242"/>
      <c r="R16" s="242"/>
    </row>
    <row r="17" spans="2:18" ht="25.5">
      <c r="B17" s="472"/>
      <c r="C17" s="1669"/>
      <c r="D17" s="1669"/>
      <c r="E17" s="472"/>
      <c r="F17" s="475"/>
      <c r="G17" s="475"/>
      <c r="H17" s="475"/>
      <c r="I17" s="475"/>
      <c r="J17" s="475"/>
      <c r="K17" s="475"/>
      <c r="L17" s="475"/>
      <c r="M17" s="475"/>
      <c r="N17" s="475"/>
      <c r="O17" s="475"/>
      <c r="P17" s="475"/>
      <c r="Q17" s="242"/>
      <c r="R17" s="242"/>
    </row>
    <row r="18" spans="2:18">
      <c r="B18" s="472"/>
      <c r="C18" s="472"/>
      <c r="D18" s="472"/>
      <c r="E18" s="472"/>
      <c r="F18" s="476"/>
      <c r="G18" s="472"/>
      <c r="H18" s="472"/>
      <c r="I18" s="472"/>
      <c r="J18" s="472"/>
      <c r="K18" s="472"/>
      <c r="L18" s="472"/>
      <c r="M18" s="472"/>
      <c r="N18" s="472"/>
      <c r="O18" s="472"/>
      <c r="P18" s="472"/>
      <c r="Q18" s="242"/>
      <c r="R18" s="242"/>
    </row>
    <row r="19" spans="2:18" ht="25.5">
      <c r="B19" s="472"/>
      <c r="C19" s="474"/>
      <c r="D19" s="474"/>
      <c r="E19" s="472"/>
      <c r="F19" s="472"/>
      <c r="G19" s="472"/>
      <c r="H19" s="472"/>
      <c r="I19" s="472"/>
      <c r="J19" s="472"/>
      <c r="K19" s="472"/>
      <c r="L19" s="472"/>
      <c r="M19" s="472"/>
      <c r="N19" s="472"/>
      <c r="O19" s="472"/>
      <c r="P19" s="472"/>
      <c r="Q19" s="242"/>
      <c r="R19" s="242"/>
    </row>
    <row r="20" spans="2:18" ht="25.5">
      <c r="B20" s="472"/>
      <c r="C20" s="474"/>
      <c r="D20" s="474"/>
      <c r="E20" s="472"/>
      <c r="F20" s="472"/>
      <c r="G20" s="472"/>
      <c r="H20" s="472"/>
      <c r="I20" s="472"/>
      <c r="J20" s="472"/>
      <c r="K20" s="472"/>
      <c r="L20" s="472"/>
      <c r="M20" s="472"/>
      <c r="N20" s="472"/>
      <c r="O20" s="472"/>
      <c r="P20" s="472"/>
      <c r="Q20" s="242"/>
      <c r="R20" s="242"/>
    </row>
    <row r="21" spans="2:18" ht="25.5">
      <c r="B21" s="472"/>
      <c r="C21" s="474"/>
      <c r="D21" s="474"/>
      <c r="E21" s="472"/>
      <c r="F21" s="472"/>
      <c r="G21" s="472"/>
      <c r="H21" s="472"/>
      <c r="I21" s="472"/>
      <c r="J21" s="472"/>
      <c r="K21" s="472"/>
      <c r="L21" s="472"/>
      <c r="M21" s="472"/>
      <c r="N21" s="472"/>
      <c r="O21" s="472"/>
      <c r="P21" s="472"/>
      <c r="Q21" s="242"/>
      <c r="R21" s="242"/>
    </row>
    <row r="22" spans="2:18">
      <c r="B22" s="472"/>
      <c r="C22" s="472"/>
      <c r="D22" s="472"/>
      <c r="E22" s="472"/>
      <c r="F22" s="472"/>
      <c r="G22" s="472"/>
      <c r="H22" s="472"/>
      <c r="I22" s="472"/>
      <c r="J22" s="472"/>
      <c r="K22" s="472"/>
      <c r="L22" s="472"/>
      <c r="M22" s="472"/>
      <c r="N22" s="472"/>
      <c r="O22" s="472"/>
      <c r="P22" s="472"/>
      <c r="Q22" s="242"/>
      <c r="R22" s="242"/>
    </row>
    <row r="23" spans="2:18">
      <c r="B23" s="472"/>
      <c r="C23" s="472"/>
      <c r="D23" s="472"/>
      <c r="E23" s="472"/>
      <c r="F23" s="472"/>
      <c r="G23" s="472"/>
      <c r="H23" s="472"/>
      <c r="I23" s="472"/>
      <c r="J23" s="472"/>
      <c r="K23" s="472"/>
      <c r="L23" s="472"/>
      <c r="M23" s="472"/>
      <c r="N23" s="472"/>
      <c r="O23" s="472"/>
      <c r="P23" s="472"/>
      <c r="Q23" s="242"/>
      <c r="R23" s="242"/>
    </row>
    <row r="24" spans="2:18" ht="105" customHeight="1">
      <c r="B24" s="472"/>
      <c r="C24" s="472"/>
      <c r="D24" s="472"/>
      <c r="E24" s="472"/>
      <c r="F24" s="472"/>
      <c r="G24" s="472"/>
      <c r="H24" s="472"/>
      <c r="I24" s="472"/>
      <c r="J24" s="472"/>
      <c r="K24" s="472"/>
      <c r="L24" s="472"/>
      <c r="M24" s="472"/>
      <c r="N24" s="472"/>
      <c r="O24" s="472"/>
      <c r="P24" s="472"/>
      <c r="Q24" s="242"/>
      <c r="R24" s="242"/>
    </row>
    <row r="25" spans="2:18" ht="51" customHeight="1">
      <c r="B25" s="472"/>
      <c r="C25" s="472"/>
      <c r="D25" s="472"/>
      <c r="E25" s="472"/>
      <c r="F25" s="472"/>
      <c r="G25" s="472"/>
      <c r="H25" s="472"/>
      <c r="I25" s="472"/>
      <c r="J25" s="472"/>
      <c r="K25" s="472"/>
      <c r="L25" s="472"/>
      <c r="M25" s="472"/>
      <c r="N25" s="472"/>
      <c r="O25" s="472"/>
      <c r="P25" s="472"/>
      <c r="Q25" s="242"/>
      <c r="R25" s="242"/>
    </row>
    <row r="26" spans="2:18" s="196" customFormat="1" ht="16.5" customHeight="1">
      <c r="B26" s="477"/>
      <c r="C26" s="477"/>
      <c r="D26" s="477"/>
      <c r="E26" s="477"/>
      <c r="F26" s="477"/>
      <c r="G26" s="477"/>
      <c r="H26" s="477"/>
      <c r="I26" s="477"/>
      <c r="J26" s="477"/>
      <c r="K26" s="477"/>
      <c r="L26" s="477"/>
      <c r="M26" s="477"/>
      <c r="N26" s="477"/>
      <c r="O26" s="477"/>
      <c r="P26" s="477"/>
      <c r="Q26" s="190"/>
      <c r="R26" s="190"/>
    </row>
    <row r="27" spans="2:18" s="196" customFormat="1" ht="16.5" customHeight="1">
      <c r="B27" s="477"/>
      <c r="C27" s="477"/>
      <c r="D27" s="477"/>
      <c r="E27" s="477"/>
      <c r="F27" s="477"/>
      <c r="G27" s="477"/>
      <c r="H27" s="477"/>
      <c r="I27" s="477"/>
      <c r="J27" s="477"/>
      <c r="K27" s="477"/>
      <c r="L27" s="477"/>
      <c r="M27" s="477"/>
      <c r="N27" s="477"/>
      <c r="O27" s="477"/>
      <c r="P27" s="477"/>
      <c r="Q27" s="190"/>
      <c r="R27" s="190"/>
    </row>
    <row r="28" spans="2:18" ht="21">
      <c r="B28" s="472"/>
      <c r="C28" s="1670"/>
      <c r="D28" s="1670"/>
      <c r="E28" s="475"/>
      <c r="F28" s="475"/>
      <c r="G28" s="479"/>
      <c r="H28" s="479"/>
      <c r="I28" s="479"/>
      <c r="J28" s="479"/>
      <c r="K28" s="479"/>
      <c r="L28" s="479"/>
      <c r="M28" s="479"/>
      <c r="N28" s="476"/>
      <c r="O28" s="476"/>
      <c r="P28" s="476"/>
      <c r="Q28" s="242"/>
      <c r="R28" s="242"/>
    </row>
    <row r="29" spans="2:18" s="196" customFormat="1" ht="16.5" customHeight="1">
      <c r="B29" s="477"/>
      <c r="C29" s="480"/>
      <c r="D29" s="480"/>
      <c r="E29" s="480"/>
      <c r="F29" s="480"/>
      <c r="G29" s="481"/>
      <c r="H29" s="480"/>
      <c r="I29" s="480"/>
      <c r="J29" s="480"/>
      <c r="K29" s="480"/>
      <c r="L29" s="480"/>
      <c r="M29" s="481"/>
      <c r="N29" s="482"/>
      <c r="O29" s="482"/>
      <c r="P29" s="482"/>
      <c r="Q29" s="190"/>
      <c r="R29" s="190"/>
    </row>
    <row r="30" spans="2:18" ht="25.5">
      <c r="B30" s="474"/>
      <c r="C30" s="483"/>
      <c r="D30" s="475"/>
      <c r="E30" s="475"/>
      <c r="F30" s="483"/>
      <c r="G30" s="479"/>
      <c r="H30" s="479"/>
      <c r="I30" s="479"/>
      <c r="J30" s="479"/>
      <c r="K30" s="479"/>
      <c r="L30" s="479"/>
      <c r="M30" s="479"/>
      <c r="N30" s="476"/>
      <c r="O30" s="476"/>
      <c r="P30" s="476"/>
      <c r="Q30" s="242"/>
      <c r="R30" s="242"/>
    </row>
    <row r="31" spans="2:18" s="196" customFormat="1" ht="16.5" customHeight="1">
      <c r="B31" s="190"/>
      <c r="C31" s="190"/>
      <c r="D31" s="190"/>
      <c r="E31" s="190"/>
      <c r="F31" s="190"/>
      <c r="G31" s="190"/>
      <c r="H31" s="190"/>
      <c r="I31" s="190"/>
      <c r="J31" s="190"/>
      <c r="K31" s="190"/>
      <c r="L31" s="190"/>
      <c r="M31" s="190"/>
      <c r="N31" s="190"/>
      <c r="O31" s="190"/>
      <c r="P31" s="190"/>
      <c r="Q31" s="190"/>
      <c r="R31" s="190"/>
    </row>
    <row r="32" spans="2:18" s="196" customFormat="1" ht="16.5" customHeight="1">
      <c r="B32" s="190"/>
      <c r="C32" s="190"/>
      <c r="D32" s="190"/>
      <c r="E32" s="190"/>
      <c r="F32" s="190"/>
      <c r="G32" s="190"/>
      <c r="H32" s="190"/>
      <c r="I32" s="190"/>
      <c r="J32" s="190"/>
      <c r="K32" s="190"/>
      <c r="L32" s="190"/>
      <c r="M32" s="190"/>
      <c r="N32" s="190"/>
      <c r="O32" s="190"/>
      <c r="P32" s="190"/>
      <c r="Q32" s="190"/>
      <c r="R32" s="190"/>
    </row>
    <row r="33" spans="2:19" s="196" customFormat="1" ht="29.25" customHeight="1">
      <c r="B33" s="190"/>
      <c r="C33" s="1664"/>
      <c r="D33" s="1664"/>
      <c r="E33" s="190"/>
      <c r="F33" s="190"/>
      <c r="G33" s="190"/>
      <c r="H33" s="190"/>
      <c r="I33" s="190"/>
      <c r="J33" s="190"/>
      <c r="K33" s="190"/>
      <c r="L33" s="190"/>
      <c r="M33" s="190"/>
      <c r="N33" s="190"/>
      <c r="O33" s="190"/>
      <c r="P33" s="190"/>
      <c r="Q33" s="190"/>
      <c r="R33" s="190"/>
    </row>
    <row r="34" spans="2:19" s="196" customFormat="1" ht="16.5" customHeight="1">
      <c r="B34" s="190"/>
      <c r="C34" s="190"/>
      <c r="D34" s="190"/>
      <c r="E34" s="190"/>
      <c r="F34" s="190"/>
      <c r="G34" s="190"/>
      <c r="H34" s="190"/>
      <c r="I34" s="190"/>
      <c r="J34" s="190"/>
      <c r="K34" s="190"/>
      <c r="L34" s="190"/>
      <c r="M34" s="190"/>
      <c r="N34" s="190"/>
      <c r="O34" s="190"/>
      <c r="P34" s="190"/>
      <c r="Q34" s="190"/>
      <c r="R34" s="190"/>
    </row>
    <row r="35" spans="2:19" s="196" customFormat="1" ht="16.5" customHeight="1">
      <c r="B35" s="190"/>
      <c r="C35" s="190"/>
      <c r="D35" s="190"/>
      <c r="E35" s="484"/>
      <c r="F35" s="190"/>
      <c r="G35" s="485"/>
      <c r="H35" s="190"/>
      <c r="I35" s="190"/>
      <c r="J35" s="190"/>
      <c r="K35" s="190"/>
      <c r="L35" s="190"/>
      <c r="M35" s="190"/>
      <c r="N35" s="485"/>
      <c r="O35" s="485"/>
      <c r="P35" s="485"/>
      <c r="Q35" s="190"/>
      <c r="R35" s="190"/>
    </row>
    <row r="36" spans="2:19">
      <c r="B36" s="242"/>
      <c r="C36" s="242"/>
      <c r="D36" s="242"/>
      <c r="E36" s="242"/>
      <c r="F36" s="242"/>
      <c r="G36" s="242"/>
      <c r="H36" s="242"/>
      <c r="I36" s="242"/>
      <c r="J36" s="242"/>
      <c r="K36" s="242"/>
      <c r="L36" s="242"/>
      <c r="M36" s="242"/>
      <c r="N36" s="242"/>
      <c r="O36" s="242"/>
      <c r="P36" s="242"/>
      <c r="Q36" s="242"/>
      <c r="R36" s="242"/>
    </row>
    <row r="37" spans="2:19">
      <c r="B37" s="242"/>
      <c r="C37" s="242"/>
      <c r="D37" s="242"/>
      <c r="E37" s="242"/>
      <c r="F37" s="242"/>
      <c r="G37" s="242"/>
      <c r="H37" s="242"/>
      <c r="I37" s="242"/>
      <c r="J37" s="242"/>
      <c r="K37" s="242"/>
      <c r="L37" s="242"/>
      <c r="M37" s="242"/>
      <c r="N37" s="242"/>
      <c r="O37" s="242"/>
      <c r="P37" s="242"/>
      <c r="Q37" s="242"/>
      <c r="R37" s="242"/>
    </row>
    <row r="38" spans="2:19">
      <c r="B38" s="242"/>
      <c r="C38" s="242"/>
      <c r="D38" s="242"/>
      <c r="E38" s="242"/>
      <c r="F38" s="242"/>
      <c r="G38" s="242"/>
      <c r="H38" s="242"/>
      <c r="I38" s="242"/>
      <c r="J38" s="242"/>
      <c r="K38" s="242"/>
      <c r="L38" s="242"/>
      <c r="M38" s="242"/>
      <c r="N38" s="242"/>
      <c r="O38" s="242"/>
      <c r="P38" s="242"/>
      <c r="Q38" s="242"/>
      <c r="R38" s="242"/>
    </row>
    <row r="39" spans="2:19">
      <c r="B39" s="242"/>
      <c r="C39" s="242"/>
      <c r="D39" s="242"/>
      <c r="E39" s="242"/>
      <c r="F39" s="242"/>
      <c r="G39" s="242"/>
      <c r="H39" s="242"/>
      <c r="I39" s="242"/>
      <c r="J39" s="242"/>
      <c r="K39" s="242"/>
      <c r="L39" s="242"/>
      <c r="M39" s="242"/>
      <c r="N39" s="242"/>
      <c r="O39" s="242"/>
      <c r="P39" s="242"/>
      <c r="Q39" s="242"/>
      <c r="R39" s="242"/>
    </row>
    <row r="40" spans="2:19">
      <c r="B40" s="242"/>
      <c r="C40" s="242"/>
      <c r="D40" s="242"/>
      <c r="E40" s="242"/>
      <c r="F40" s="242"/>
      <c r="G40" s="242"/>
      <c r="H40" s="242"/>
      <c r="I40" s="242"/>
      <c r="J40" s="242"/>
      <c r="K40" s="242"/>
      <c r="L40" s="242"/>
      <c r="M40" s="242"/>
      <c r="N40" s="242"/>
      <c r="O40" s="242"/>
      <c r="P40" s="242"/>
      <c r="Q40" s="242"/>
      <c r="R40" s="242"/>
    </row>
    <row r="41" spans="2:19">
      <c r="B41" s="242"/>
      <c r="C41" s="242"/>
      <c r="D41" s="242"/>
      <c r="E41" s="242"/>
      <c r="F41" s="242"/>
      <c r="G41" s="242"/>
      <c r="H41" s="242"/>
      <c r="I41" s="242"/>
      <c r="J41" s="242"/>
      <c r="K41" s="242"/>
      <c r="L41" s="242"/>
      <c r="M41" s="242"/>
      <c r="N41" s="242"/>
      <c r="O41" s="242"/>
      <c r="P41" s="242"/>
      <c r="Q41" s="242"/>
      <c r="R41" s="242"/>
    </row>
    <row r="42" spans="2:19">
      <c r="B42" s="242"/>
      <c r="C42" s="242"/>
      <c r="D42" s="242"/>
      <c r="E42" s="242"/>
      <c r="F42" s="242"/>
      <c r="G42" s="242"/>
      <c r="H42" s="242"/>
      <c r="I42" s="242"/>
      <c r="J42" s="242"/>
      <c r="K42" s="242"/>
      <c r="L42" s="242"/>
      <c r="M42" s="242"/>
      <c r="N42" s="242"/>
      <c r="O42" s="242"/>
      <c r="P42" s="242"/>
      <c r="Q42" s="242"/>
      <c r="R42" s="242"/>
      <c r="S42" s="242"/>
    </row>
    <row r="43" spans="2:19">
      <c r="B43" s="242"/>
      <c r="C43" s="242"/>
      <c r="D43" s="242"/>
      <c r="E43" s="242"/>
      <c r="F43" s="242"/>
      <c r="G43" s="242"/>
      <c r="H43" s="242"/>
      <c r="I43" s="242"/>
      <c r="J43" s="242"/>
      <c r="K43" s="242"/>
      <c r="L43" s="242"/>
      <c r="M43" s="242"/>
      <c r="N43" s="242"/>
      <c r="O43" s="242"/>
      <c r="P43" s="242"/>
      <c r="Q43" s="242"/>
      <c r="R43" s="242"/>
      <c r="S43" s="242"/>
    </row>
    <row r="44" spans="2:19">
      <c r="B44" s="242"/>
      <c r="C44" s="242"/>
      <c r="D44" s="242"/>
      <c r="E44" s="242"/>
      <c r="F44" s="242"/>
      <c r="G44" s="242"/>
      <c r="H44" s="242"/>
      <c r="I44" s="242"/>
      <c r="J44" s="242"/>
      <c r="K44" s="242"/>
      <c r="L44" s="242"/>
      <c r="M44" s="242"/>
      <c r="N44" s="242"/>
      <c r="O44" s="242"/>
      <c r="P44" s="242"/>
      <c r="Q44" s="242"/>
      <c r="R44" s="242"/>
      <c r="S44" s="242"/>
    </row>
    <row r="45" spans="2:19">
      <c r="B45" s="242"/>
      <c r="C45" s="242"/>
      <c r="D45" s="242"/>
      <c r="E45" s="242"/>
      <c r="F45" s="242"/>
      <c r="G45" s="242"/>
      <c r="H45" s="242"/>
      <c r="I45" s="242"/>
      <c r="J45" s="242"/>
      <c r="K45" s="242"/>
      <c r="L45" s="242"/>
      <c r="M45" s="242"/>
      <c r="N45" s="242"/>
      <c r="O45" s="242"/>
      <c r="P45" s="242"/>
      <c r="Q45" s="242"/>
      <c r="R45" s="242"/>
      <c r="S45" s="242"/>
    </row>
    <row r="46" spans="2:19">
      <c r="B46" s="242"/>
      <c r="C46" s="242"/>
      <c r="D46" s="242"/>
      <c r="E46" s="242"/>
      <c r="F46" s="242"/>
      <c r="G46" s="242"/>
      <c r="H46" s="242"/>
      <c r="I46" s="242"/>
      <c r="J46" s="242"/>
      <c r="K46" s="242"/>
      <c r="L46" s="242"/>
      <c r="M46" s="242"/>
      <c r="N46" s="242"/>
      <c r="O46" s="242"/>
      <c r="P46" s="242"/>
      <c r="Q46" s="242"/>
      <c r="R46" s="242"/>
      <c r="S46" s="242"/>
    </row>
    <row r="47" spans="2:19">
      <c r="B47" s="242"/>
      <c r="C47" s="242"/>
      <c r="D47" s="242"/>
      <c r="E47" s="242"/>
      <c r="F47" s="242"/>
      <c r="G47" s="242"/>
      <c r="H47" s="242"/>
      <c r="I47" s="242"/>
      <c r="J47" s="242"/>
      <c r="K47" s="242"/>
      <c r="L47" s="242"/>
      <c r="M47" s="242"/>
      <c r="N47" s="242"/>
      <c r="O47" s="242"/>
      <c r="P47" s="242"/>
      <c r="Q47" s="242"/>
      <c r="R47" s="242"/>
      <c r="S47" s="242"/>
    </row>
    <row r="48" spans="2:19">
      <c r="B48" s="242"/>
      <c r="C48" s="242"/>
      <c r="D48" s="242"/>
      <c r="E48" s="242"/>
      <c r="F48" s="242"/>
      <c r="G48" s="242"/>
      <c r="H48" s="242"/>
      <c r="I48" s="242"/>
      <c r="J48" s="242"/>
      <c r="K48" s="242"/>
      <c r="L48" s="242"/>
      <c r="M48" s="242"/>
      <c r="N48" s="242"/>
      <c r="O48" s="242"/>
      <c r="P48" s="242"/>
      <c r="Q48" s="242"/>
      <c r="R48" s="242"/>
      <c r="S48" s="242"/>
    </row>
    <row r="49" spans="2:19">
      <c r="B49" s="242"/>
      <c r="C49" s="242"/>
      <c r="D49" s="242"/>
      <c r="E49" s="242"/>
      <c r="F49" s="242"/>
      <c r="G49" s="242"/>
      <c r="H49" s="242"/>
      <c r="I49" s="242"/>
      <c r="J49" s="242"/>
      <c r="K49" s="242"/>
      <c r="L49" s="242"/>
      <c r="M49" s="242"/>
      <c r="N49" s="242"/>
      <c r="O49" s="242"/>
      <c r="P49" s="242"/>
      <c r="Q49" s="242"/>
      <c r="R49" s="242"/>
      <c r="S49" s="242"/>
    </row>
    <row r="50" spans="2:19">
      <c r="B50" s="242"/>
      <c r="C50" s="242"/>
      <c r="D50" s="242"/>
      <c r="E50" s="242"/>
      <c r="F50" s="242"/>
      <c r="G50" s="242"/>
      <c r="H50" s="242"/>
      <c r="I50" s="242"/>
      <c r="J50" s="242"/>
      <c r="K50" s="242"/>
      <c r="L50" s="242"/>
      <c r="M50" s="242"/>
      <c r="N50" s="242"/>
      <c r="O50" s="242"/>
      <c r="P50" s="242"/>
      <c r="Q50" s="242"/>
      <c r="R50" s="242"/>
      <c r="S50" s="242"/>
    </row>
    <row r="51" spans="2:19">
      <c r="B51" s="242"/>
      <c r="C51" s="242"/>
      <c r="D51" s="242"/>
      <c r="E51" s="242"/>
      <c r="F51" s="242"/>
      <c r="G51" s="242"/>
      <c r="H51" s="242"/>
      <c r="I51" s="242"/>
      <c r="J51" s="242"/>
      <c r="K51" s="242"/>
      <c r="L51" s="242"/>
      <c r="M51" s="242"/>
      <c r="N51" s="242"/>
      <c r="O51" s="242"/>
      <c r="P51" s="242"/>
      <c r="Q51" s="242"/>
      <c r="R51" s="242"/>
      <c r="S51" s="242"/>
    </row>
    <row r="52" spans="2:19">
      <c r="B52" s="242"/>
      <c r="C52" s="242"/>
      <c r="D52" s="242"/>
      <c r="E52" s="242"/>
      <c r="F52" s="242"/>
      <c r="G52" s="242"/>
      <c r="H52" s="242"/>
      <c r="I52" s="242"/>
      <c r="J52" s="242"/>
      <c r="K52" s="242"/>
      <c r="L52" s="242"/>
      <c r="M52" s="242"/>
      <c r="N52" s="242"/>
      <c r="O52" s="242"/>
      <c r="P52" s="242"/>
      <c r="Q52" s="242"/>
      <c r="R52" s="242"/>
      <c r="S52" s="242"/>
    </row>
  </sheetData>
  <mergeCells count="7">
    <mergeCell ref="C33:D33"/>
    <mergeCell ref="B5:P5"/>
    <mergeCell ref="C11:D11"/>
    <mergeCell ref="F11:P11"/>
    <mergeCell ref="C14:D14"/>
    <mergeCell ref="C17:D17"/>
    <mergeCell ref="C28:D28"/>
  </mergeCells>
  <phoneticPr fontId="5"/>
  <pageMargins left="0.74803149606299213" right="0.55118110236220474" top="0.78740157480314965" bottom="0.78740157480314965" header="0.51181102362204722" footer="0.51181102362204722"/>
  <pageSetup paperSize="9" scale="99" orientation="portrait" blackAndWhite="1"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indexed="15"/>
  </sheetPr>
  <dimension ref="A1:I40"/>
  <sheetViews>
    <sheetView zoomScale="70" zoomScaleNormal="70" zoomScaleSheetLayoutView="100" workbookViewId="0">
      <selection activeCell="E11" sqref="E11"/>
    </sheetView>
  </sheetViews>
  <sheetFormatPr defaultColWidth="9" defaultRowHeight="13.5"/>
  <cols>
    <col min="1" max="1" width="9" style="185" customWidth="1"/>
    <col min="2" max="16384" width="9" style="185"/>
  </cols>
  <sheetData>
    <row r="1" spans="1:9" ht="24" customHeight="1"/>
    <row r="2" spans="1:9" ht="24" customHeight="1"/>
    <row r="3" spans="1:9" ht="24" customHeight="1"/>
    <row r="4" spans="1:9" ht="24" customHeight="1">
      <c r="A4" s="1496" t="s">
        <v>505</v>
      </c>
      <c r="B4" s="1496"/>
      <c r="C4" s="1496"/>
      <c r="D4" s="1496"/>
      <c r="E4" s="1496"/>
      <c r="F4" s="1496"/>
      <c r="G4" s="1496"/>
      <c r="H4" s="1496"/>
      <c r="I4" s="1496"/>
    </row>
    <row r="5" spans="1:9" ht="24" customHeight="1"/>
    <row r="6" spans="1:9" ht="24" customHeight="1">
      <c r="D6" s="521" t="s">
        <v>1010</v>
      </c>
      <c r="E6" s="185" t="s">
        <v>1013</v>
      </c>
    </row>
    <row r="7" spans="1:9" ht="24" customHeight="1">
      <c r="D7" s="521" t="s">
        <v>1006</v>
      </c>
      <c r="E7" s="185" t="s">
        <v>1014</v>
      </c>
    </row>
    <row r="8" spans="1:9" ht="24" customHeight="1">
      <c r="D8" s="521" t="s">
        <v>1007</v>
      </c>
      <c r="E8" s="185" t="s">
        <v>507</v>
      </c>
    </row>
    <row r="9" spans="1:9" ht="24" customHeight="1">
      <c r="D9" s="521" t="s">
        <v>1008</v>
      </c>
      <c r="E9" s="185" t="s">
        <v>974</v>
      </c>
    </row>
    <row r="10" spans="1:9" ht="24" customHeight="1">
      <c r="D10" s="521" t="s">
        <v>1009</v>
      </c>
      <c r="E10" s="185" t="s">
        <v>1015</v>
      </c>
    </row>
    <row r="11" spans="1:9" ht="24" customHeight="1">
      <c r="D11" s="521"/>
    </row>
    <row r="12" spans="1:9" ht="24" customHeight="1">
      <c r="D12" s="521"/>
    </row>
    <row r="13" spans="1:9" ht="24" customHeight="1"/>
    <row r="14" spans="1:9" ht="24" customHeight="1"/>
    <row r="15" spans="1:9" ht="24" customHeight="1"/>
    <row r="16" spans="1:9" ht="24" customHeight="1"/>
    <row r="17" ht="24" customHeight="1"/>
    <row r="18" ht="24" customHeight="1"/>
    <row r="19" ht="24" customHeight="1"/>
    <row r="20" ht="24" customHeight="1"/>
    <row r="21" ht="24" customHeight="1"/>
    <row r="22" ht="24" customHeight="1"/>
    <row r="23" ht="24" customHeight="1"/>
    <row r="24" ht="24" customHeight="1"/>
    <row r="25" ht="24" customHeight="1"/>
    <row r="26" ht="24" customHeight="1"/>
    <row r="27" ht="24" customHeight="1"/>
    <row r="28" ht="24" customHeight="1"/>
    <row r="29" ht="24" customHeight="1"/>
    <row r="30" ht="24" customHeight="1"/>
    <row r="31" ht="24" customHeight="1"/>
    <row r="32" ht="24" customHeight="1"/>
    <row r="33" ht="24" customHeight="1"/>
    <row r="34" ht="24" customHeight="1"/>
    <row r="35" ht="24" customHeight="1"/>
    <row r="36" ht="24" customHeight="1"/>
    <row r="37" ht="24" customHeight="1"/>
    <row r="38" ht="24" customHeight="1"/>
    <row r="39" ht="24" customHeight="1"/>
    <row r="40" ht="24" customHeight="1"/>
  </sheetData>
  <mergeCells count="1">
    <mergeCell ref="A4:I4"/>
  </mergeCells>
  <phoneticPr fontId="5"/>
  <pageMargins left="0.74803149606299213" right="0.55118110236220474" top="0.78740157480314965" bottom="0.78740157480314965" header="0.51181102362204722" footer="0.51181102362204722"/>
  <pageSetup paperSize="9" scale="9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indexed="15"/>
  </sheetPr>
  <dimension ref="C1:G35"/>
  <sheetViews>
    <sheetView zoomScaleNormal="100" workbookViewId="0"/>
  </sheetViews>
  <sheetFormatPr defaultColWidth="9" defaultRowHeight="13.5"/>
  <cols>
    <col min="1" max="1" width="9" style="185" customWidth="1"/>
    <col min="2" max="16384" width="9" style="185"/>
  </cols>
  <sheetData>
    <row r="1" spans="3:7" ht="24" customHeight="1"/>
    <row r="2" spans="3:7" ht="24" customHeight="1"/>
    <row r="3" spans="3:7" ht="24" customHeight="1"/>
    <row r="4" spans="3:7" ht="27.75" customHeight="1">
      <c r="D4" s="522" t="s">
        <v>965</v>
      </c>
      <c r="E4" s="333" t="s">
        <v>966</v>
      </c>
    </row>
    <row r="5" spans="3:7" ht="24" customHeight="1">
      <c r="F5" s="333"/>
      <c r="G5" s="333"/>
    </row>
    <row r="6" spans="3:7" ht="24" customHeight="1">
      <c r="F6" s="333"/>
      <c r="G6" s="333"/>
    </row>
    <row r="7" spans="3:7" ht="24" customHeight="1">
      <c r="F7" s="333"/>
      <c r="G7" s="333"/>
    </row>
    <row r="8" spans="3:7" ht="24" customHeight="1">
      <c r="C8" s="185" t="s">
        <v>9</v>
      </c>
      <c r="D8" s="522" t="s">
        <v>9</v>
      </c>
      <c r="E8" s="333"/>
      <c r="F8" s="333"/>
      <c r="G8" s="333"/>
    </row>
    <row r="9" spans="3:7" ht="24" customHeight="1">
      <c r="C9" s="185" t="s">
        <v>9</v>
      </c>
      <c r="D9" s="522" t="s">
        <v>9</v>
      </c>
      <c r="E9" s="333"/>
      <c r="F9" s="333"/>
      <c r="G9" s="333"/>
    </row>
    <row r="10" spans="3:7" ht="24" customHeight="1">
      <c r="D10" s="333"/>
      <c r="E10" s="333"/>
      <c r="F10" s="333"/>
      <c r="G10" s="333"/>
    </row>
    <row r="11" spans="3:7" ht="24" customHeight="1"/>
    <row r="12" spans="3:7" ht="24" customHeight="1"/>
    <row r="13" spans="3:7" ht="24" customHeight="1"/>
    <row r="14" spans="3:7" ht="24" customHeight="1"/>
    <row r="15" spans="3:7" ht="24" customHeight="1"/>
    <row r="16" spans="3:7" ht="24" customHeight="1"/>
    <row r="17" ht="24" customHeight="1"/>
    <row r="18" ht="24" customHeight="1"/>
    <row r="19" ht="24" customHeight="1"/>
    <row r="20" ht="24" customHeight="1"/>
    <row r="21" ht="24" customHeight="1"/>
    <row r="22" ht="24" customHeight="1"/>
    <row r="23" ht="24" customHeight="1"/>
    <row r="24" ht="24" customHeight="1"/>
    <row r="25" ht="24" customHeight="1"/>
    <row r="26" ht="24" customHeight="1"/>
    <row r="27" ht="24" customHeight="1"/>
    <row r="28" ht="24" customHeight="1"/>
    <row r="29" ht="24" customHeight="1"/>
    <row r="30" ht="24" customHeight="1"/>
    <row r="31" ht="24" customHeight="1"/>
    <row r="32" ht="24" customHeight="1"/>
    <row r="33" ht="24" customHeight="1"/>
    <row r="34" ht="24" customHeight="1"/>
    <row r="35" ht="24" customHeight="1"/>
  </sheetData>
  <phoneticPr fontId="5"/>
  <pageMargins left="0.74803149606299213" right="0.55118110236220474" top="0.78740157480314965" bottom="0.78740157480314965" header="0.51181102362204722" footer="0.51181102362204722"/>
  <pageSetup paperSize="9" scale="9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5"/>
    <pageSetUpPr fitToPage="1"/>
  </sheetPr>
  <dimension ref="A1:S110"/>
  <sheetViews>
    <sheetView tabSelected="1" view="pageBreakPreview" topLeftCell="A3" zoomScaleNormal="115" zoomScaleSheetLayoutView="100" zoomScalePageLayoutView="85" workbookViewId="0">
      <selection activeCell="Q22" sqref="Q22"/>
    </sheetView>
  </sheetViews>
  <sheetFormatPr defaultColWidth="9" defaultRowHeight="13.5"/>
  <cols>
    <col min="1" max="1" width="2.125" style="80" customWidth="1"/>
    <col min="2" max="2" width="10.25" style="80" customWidth="1"/>
    <col min="3" max="3" width="10.875" style="80" customWidth="1"/>
    <col min="4" max="4" width="6.25" style="80" customWidth="1"/>
    <col min="5" max="5" width="7.375" style="80" customWidth="1"/>
    <col min="6" max="6" width="1.5" style="80" customWidth="1"/>
    <col min="7" max="8" width="9" style="80"/>
    <col min="9" max="9" width="3.5" style="80" customWidth="1"/>
    <col min="10" max="10" width="3.625" style="80" customWidth="1"/>
    <col min="11" max="11" width="10.625" style="80" customWidth="1"/>
    <col min="12" max="12" width="11.25" style="80" customWidth="1"/>
    <col min="13" max="13" width="12" style="80" customWidth="1"/>
    <col min="14" max="14" width="0.375" style="80" customWidth="1"/>
    <col min="15" max="15" width="2.625" style="80" customWidth="1"/>
    <col min="16" max="16" width="2.125" style="80" customWidth="1"/>
    <col min="17" max="17" width="9" style="80"/>
    <col min="18" max="18" width="1.125" style="80" customWidth="1"/>
    <col min="19" max="19" width="24.375" style="80" customWidth="1"/>
    <col min="20" max="20" width="9" style="80" customWidth="1"/>
    <col min="21" max="21" width="9" style="80"/>
    <col min="22" max="22" width="0.75" style="80" customWidth="1"/>
    <col min="23" max="16384" width="9" style="80"/>
  </cols>
  <sheetData>
    <row r="1" spans="1:17" ht="21">
      <c r="B1" s="80" t="s">
        <v>118</v>
      </c>
      <c r="D1" s="1082" t="s">
        <v>119</v>
      </c>
      <c r="E1" s="1082"/>
      <c r="F1" s="1082"/>
      <c r="G1" s="1082"/>
      <c r="H1" s="1082"/>
      <c r="I1" s="1082"/>
      <c r="J1" s="1082"/>
    </row>
    <row r="2" spans="1:17" ht="15.6" customHeight="1">
      <c r="D2" s="81"/>
    </row>
    <row r="3" spans="1:17" ht="15.6" customHeight="1">
      <c r="D3" s="81"/>
    </row>
    <row r="4" spans="1:17" ht="14.25">
      <c r="B4" s="82" t="s">
        <v>120</v>
      </c>
      <c r="C4" s="83"/>
      <c r="D4" s="84"/>
      <c r="E4" s="83"/>
      <c r="F4" s="83"/>
      <c r="G4" s="83"/>
      <c r="H4" s="83"/>
      <c r="I4" s="83"/>
      <c r="J4" s="83"/>
      <c r="K4" s="83"/>
      <c r="L4" s="85"/>
      <c r="M4" s="83"/>
      <c r="N4" s="83"/>
      <c r="O4" s="83"/>
      <c r="P4" s="83"/>
      <c r="Q4" s="83"/>
    </row>
    <row r="5" spans="1:17" ht="14.25">
      <c r="B5" s="83"/>
      <c r="C5" s="83"/>
      <c r="D5" s="84"/>
      <c r="E5" s="83"/>
      <c r="F5" s="83"/>
      <c r="G5" s="83"/>
      <c r="H5" s="83"/>
      <c r="I5" s="83"/>
      <c r="J5" s="83"/>
      <c r="K5" s="83"/>
      <c r="L5" s="85"/>
      <c r="M5" s="83"/>
      <c r="N5" s="83"/>
      <c r="O5" s="83"/>
      <c r="P5" s="83"/>
      <c r="Q5" s="83"/>
    </row>
    <row r="6" spans="1:17" ht="14.25">
      <c r="B6" s="83"/>
      <c r="C6" s="83"/>
      <c r="D6" s="83"/>
      <c r="E6" s="83"/>
      <c r="F6" s="83"/>
      <c r="G6" s="83"/>
      <c r="H6" s="82"/>
      <c r="I6" s="82"/>
      <c r="J6" s="1051" t="str">
        <f>基本入力情報!D47</f>
        <v>横浜市中区港町一丁目1番地　□ビル９階</v>
      </c>
      <c r="K6" s="1051"/>
      <c r="L6" s="1052"/>
      <c r="M6" s="1052"/>
      <c r="N6" s="83"/>
      <c r="O6" s="83"/>
      <c r="P6" s="83"/>
      <c r="Q6" s="83"/>
    </row>
    <row r="7" spans="1:17" ht="14.25">
      <c r="B7" s="83"/>
      <c r="C7" s="83"/>
      <c r="D7" s="83"/>
      <c r="E7" s="83"/>
      <c r="F7" s="83"/>
      <c r="G7" s="88"/>
      <c r="H7" s="82" t="s">
        <v>121</v>
      </c>
      <c r="I7" s="82"/>
      <c r="J7" s="1051" t="str">
        <f>基本入力情報!D48</f>
        <v>株式会社　保全建設株式会社</v>
      </c>
      <c r="K7" s="1051"/>
      <c r="L7" s="1052"/>
      <c r="M7" s="1052"/>
      <c r="N7" s="83"/>
      <c r="O7" s="84"/>
      <c r="P7" s="84"/>
      <c r="Q7" s="84"/>
    </row>
    <row r="8" spans="1:17" ht="14.25">
      <c r="B8" s="83"/>
      <c r="C8" s="83"/>
      <c r="D8" s="83"/>
      <c r="E8" s="83"/>
      <c r="F8" s="83"/>
      <c r="G8" s="83"/>
      <c r="H8" s="82"/>
      <c r="I8" s="82"/>
      <c r="J8" s="82"/>
      <c r="K8" s="82"/>
      <c r="L8" s="83"/>
      <c r="M8" s="82"/>
      <c r="N8" s="83"/>
      <c r="O8" s="83"/>
      <c r="P8" s="83"/>
      <c r="Q8" s="83"/>
    </row>
    <row r="9" spans="1:17" ht="14.25" thickBot="1"/>
    <row r="10" spans="1:17" s="92" customFormat="1" ht="30" customHeight="1" thickBot="1">
      <c r="A10" s="91"/>
      <c r="B10" s="1083" t="s">
        <v>122</v>
      </c>
      <c r="C10" s="1084"/>
      <c r="D10" s="1085" t="str">
        <f>基本入力情報!C14</f>
        <v xml:space="preserve">●●●●学校フェンス改修その他工事  </v>
      </c>
      <c r="E10" s="1086"/>
      <c r="F10" s="1086"/>
      <c r="G10" s="1086"/>
      <c r="H10" s="1086"/>
      <c r="I10" s="1086"/>
      <c r="J10" s="1086"/>
      <c r="K10" s="1086"/>
      <c r="L10" s="1086"/>
      <c r="M10" s="1087"/>
    </row>
    <row r="11" spans="1:17" s="92" customFormat="1" ht="2.25" customHeight="1">
      <c r="B11" s="93"/>
      <c r="C11" s="93"/>
    </row>
    <row r="12" spans="1:17" s="94" customFormat="1" ht="13.5" customHeight="1">
      <c r="B12" s="95"/>
      <c r="C12" s="95"/>
      <c r="D12" s="96" t="s">
        <v>123</v>
      </c>
      <c r="E12" s="94" t="s">
        <v>124</v>
      </c>
    </row>
    <row r="13" spans="1:17" s="94" customFormat="1" ht="12.75" customHeight="1">
      <c r="D13" s="97" t="s">
        <v>125</v>
      </c>
      <c r="E13" s="94" t="s">
        <v>126</v>
      </c>
      <c r="H13" s="98"/>
    </row>
    <row r="14" spans="1:17" s="94" customFormat="1" ht="3" customHeight="1" thickBot="1">
      <c r="D14" s="99"/>
    </row>
    <row r="15" spans="1:17" s="92" customFormat="1" ht="19.5" customHeight="1">
      <c r="A15" s="1088" t="s">
        <v>127</v>
      </c>
      <c r="B15" s="1089"/>
      <c r="C15" s="1090"/>
      <c r="D15" s="100" t="s">
        <v>128</v>
      </c>
      <c r="E15" s="101" t="s">
        <v>129</v>
      </c>
      <c r="F15" s="102"/>
      <c r="G15" s="103"/>
      <c r="H15" s="103" t="s">
        <v>130</v>
      </c>
      <c r="I15" s="103"/>
      <c r="J15" s="103"/>
      <c r="K15" s="103"/>
      <c r="L15" s="104"/>
      <c r="M15" s="105" t="s">
        <v>131</v>
      </c>
    </row>
    <row r="16" spans="1:17" ht="18.95" customHeight="1">
      <c r="A16" s="759"/>
      <c r="B16" s="892" t="s">
        <v>132</v>
      </c>
      <c r="C16" s="760"/>
      <c r="D16" s="107" t="s">
        <v>1179</v>
      </c>
      <c r="E16" s="730" t="s">
        <v>133</v>
      </c>
      <c r="F16" s="108"/>
      <c r="G16" s="109" t="s">
        <v>1180</v>
      </c>
      <c r="H16" s="110"/>
      <c r="I16" s="110"/>
      <c r="J16" s="110"/>
      <c r="K16" s="110"/>
      <c r="L16" s="111"/>
      <c r="M16" s="758" t="s">
        <v>134</v>
      </c>
    </row>
    <row r="17" spans="1:19" ht="18.95" customHeight="1">
      <c r="A17" s="733"/>
      <c r="B17" s="761" t="s">
        <v>135</v>
      </c>
      <c r="C17" s="734"/>
      <c r="D17" s="107" t="s">
        <v>1181</v>
      </c>
      <c r="E17" s="730" t="s">
        <v>133</v>
      </c>
      <c r="F17" s="112"/>
      <c r="G17" s="890" t="s">
        <v>1182</v>
      </c>
      <c r="H17" s="890"/>
      <c r="I17" s="890"/>
      <c r="J17" s="890"/>
      <c r="K17" s="890"/>
      <c r="L17" s="891"/>
      <c r="M17" s="758" t="s">
        <v>134</v>
      </c>
    </row>
    <row r="18" spans="1:19" ht="18.95" customHeight="1">
      <c r="A18" s="733"/>
      <c r="B18" s="94" t="s">
        <v>136</v>
      </c>
      <c r="C18" s="734"/>
      <c r="D18" s="107" t="s">
        <v>1181</v>
      </c>
      <c r="E18" s="730" t="s">
        <v>133</v>
      </c>
      <c r="F18" s="113"/>
      <c r="G18" s="890" t="s">
        <v>1183</v>
      </c>
      <c r="H18" s="114"/>
      <c r="I18" s="114"/>
      <c r="J18" s="114"/>
      <c r="K18" s="114"/>
      <c r="L18" s="115"/>
      <c r="M18" s="758" t="s">
        <v>134</v>
      </c>
    </row>
    <row r="19" spans="1:19" ht="18.95" customHeight="1">
      <c r="A19" s="733"/>
      <c r="B19" s="92"/>
      <c r="C19" s="734"/>
      <c r="D19" s="729"/>
      <c r="E19" s="732"/>
      <c r="F19" s="113"/>
      <c r="G19" s="890" t="s">
        <v>137</v>
      </c>
      <c r="H19" s="116"/>
      <c r="I19" s="116"/>
      <c r="J19" s="116"/>
      <c r="K19" s="116"/>
      <c r="L19" s="115"/>
      <c r="M19" s="758" t="s">
        <v>138</v>
      </c>
    </row>
    <row r="20" spans="1:19" ht="18.95" customHeight="1">
      <c r="A20" s="743"/>
      <c r="B20" s="762"/>
      <c r="C20" s="745"/>
      <c r="D20" s="729"/>
      <c r="E20" s="732" t="s">
        <v>139</v>
      </c>
      <c r="F20" s="112"/>
      <c r="G20" s="890" t="s">
        <v>140</v>
      </c>
      <c r="H20" s="114"/>
      <c r="I20" s="114"/>
      <c r="J20" s="116"/>
      <c r="K20" s="116"/>
      <c r="L20" s="115"/>
      <c r="M20" s="758" t="s">
        <v>138</v>
      </c>
    </row>
    <row r="21" spans="1:19" ht="18.95" customHeight="1">
      <c r="A21" s="733"/>
      <c r="B21" s="92" t="s">
        <v>141</v>
      </c>
      <c r="C21" s="734"/>
      <c r="D21" s="729"/>
      <c r="E21" s="730" t="s">
        <v>139</v>
      </c>
      <c r="F21" s="117"/>
      <c r="G21" s="1049" t="s">
        <v>1184</v>
      </c>
      <c r="H21" s="1049"/>
      <c r="I21" s="118"/>
      <c r="J21" s="119"/>
      <c r="K21" s="119"/>
      <c r="L21" s="120"/>
      <c r="M21" s="747"/>
    </row>
    <row r="22" spans="1:19" ht="18.95" customHeight="1">
      <c r="A22" s="733"/>
      <c r="B22" s="92"/>
      <c r="C22" s="734"/>
      <c r="D22" s="729"/>
      <c r="E22" s="730" t="s">
        <v>133</v>
      </c>
      <c r="F22" s="121"/>
      <c r="G22" s="118" t="s">
        <v>1185</v>
      </c>
      <c r="H22" s="122"/>
      <c r="I22" s="119"/>
      <c r="J22" s="119"/>
      <c r="K22" s="119"/>
      <c r="L22" s="120"/>
      <c r="M22" s="748"/>
    </row>
    <row r="23" spans="1:19" ht="18.95" customHeight="1">
      <c r="A23" s="733"/>
      <c r="B23" s="735"/>
      <c r="C23" s="734"/>
      <c r="D23" s="729"/>
      <c r="E23" s="730" t="s">
        <v>139</v>
      </c>
      <c r="F23" s="117"/>
      <c r="G23" s="118" t="s">
        <v>142</v>
      </c>
      <c r="H23" s="119"/>
      <c r="I23" s="119"/>
      <c r="J23" s="119"/>
      <c r="K23" s="119"/>
      <c r="L23" s="120"/>
      <c r="M23" s="747"/>
    </row>
    <row r="24" spans="1:19" ht="18.95" customHeight="1">
      <c r="A24" s="733"/>
      <c r="B24" s="735" t="s">
        <v>1240</v>
      </c>
      <c r="C24" s="734"/>
      <c r="D24" s="729"/>
      <c r="E24" s="730" t="s">
        <v>139</v>
      </c>
      <c r="F24" s="124"/>
      <c r="G24" s="118" t="s">
        <v>1239</v>
      </c>
      <c r="H24" s="119"/>
      <c r="I24" s="119"/>
      <c r="J24" s="119"/>
      <c r="K24" s="119"/>
      <c r="L24" s="120"/>
      <c r="M24" s="749"/>
    </row>
    <row r="25" spans="1:19" ht="18.95" customHeight="1">
      <c r="A25" s="736"/>
      <c r="B25" s="737" t="s">
        <v>1187</v>
      </c>
      <c r="C25" s="738"/>
      <c r="D25" s="729"/>
      <c r="E25" s="730" t="s">
        <v>133</v>
      </c>
      <c r="F25" s="108"/>
      <c r="G25" s="890" t="s">
        <v>1502</v>
      </c>
      <c r="H25" s="890"/>
      <c r="I25" s="890"/>
      <c r="J25" s="116"/>
      <c r="K25" s="116"/>
      <c r="L25" s="115"/>
      <c r="M25" s="749"/>
      <c r="S25" s="147"/>
    </row>
    <row r="26" spans="1:19" ht="18.95" customHeight="1">
      <c r="A26" s="733"/>
      <c r="B26" s="739" t="s">
        <v>1188</v>
      </c>
      <c r="C26" s="734"/>
      <c r="D26" s="729"/>
      <c r="E26" s="730" t="s">
        <v>133</v>
      </c>
      <c r="F26" s="112"/>
      <c r="G26" s="890" t="s">
        <v>1484</v>
      </c>
      <c r="H26" s="890"/>
      <c r="I26" s="890"/>
      <c r="J26" s="890"/>
      <c r="K26" s="116"/>
      <c r="L26" s="115"/>
      <c r="M26" s="747"/>
    </row>
    <row r="27" spans="1:19" ht="18.95" customHeight="1">
      <c r="A27" s="733"/>
      <c r="B27" s="739"/>
      <c r="C27" s="734"/>
      <c r="D27" s="729"/>
      <c r="E27" s="730" t="s">
        <v>133</v>
      </c>
      <c r="F27" s="112"/>
      <c r="G27" s="890" t="s">
        <v>1234</v>
      </c>
      <c r="H27" s="890"/>
      <c r="I27" s="890"/>
      <c r="J27" s="890"/>
      <c r="K27" s="116"/>
      <c r="L27" s="115"/>
      <c r="M27" s="925" t="s">
        <v>1248</v>
      </c>
    </row>
    <row r="28" spans="1:19" ht="18.95" customHeight="1">
      <c r="A28" s="733"/>
      <c r="B28" s="739"/>
      <c r="C28" s="734"/>
      <c r="D28" s="729"/>
      <c r="E28" s="730" t="s">
        <v>133</v>
      </c>
      <c r="F28" s="112"/>
      <c r="G28" s="890" t="s">
        <v>1098</v>
      </c>
      <c r="H28" s="890"/>
      <c r="I28" s="890"/>
      <c r="J28" s="890"/>
      <c r="K28" s="116"/>
      <c r="L28" s="115"/>
      <c r="M28" s="865" t="s">
        <v>1097</v>
      </c>
    </row>
    <row r="29" spans="1:19" ht="18.95" customHeight="1">
      <c r="A29" s="733"/>
      <c r="B29" s="739"/>
      <c r="C29" s="734"/>
      <c r="D29" s="729"/>
      <c r="E29" s="730" t="s">
        <v>133</v>
      </c>
      <c r="F29" s="112"/>
      <c r="G29" s="890" t="s">
        <v>1099</v>
      </c>
      <c r="H29" s="890"/>
      <c r="I29" s="890"/>
      <c r="J29" s="890"/>
      <c r="K29" s="116"/>
      <c r="L29" s="115"/>
      <c r="M29" s="865" t="s">
        <v>1097</v>
      </c>
    </row>
    <row r="30" spans="1:19" ht="18.95" customHeight="1">
      <c r="A30" s="733"/>
      <c r="B30" s="739"/>
      <c r="C30" s="734"/>
      <c r="D30" s="729"/>
      <c r="E30" s="730" t="s">
        <v>133</v>
      </c>
      <c r="F30" s="112"/>
      <c r="G30" s="890" t="s">
        <v>143</v>
      </c>
      <c r="H30" s="110"/>
      <c r="I30" s="110"/>
      <c r="J30" s="110"/>
      <c r="K30" s="116"/>
      <c r="L30" s="115"/>
      <c r="M30" s="747" t="s">
        <v>1189</v>
      </c>
    </row>
    <row r="31" spans="1:19" ht="18.95" customHeight="1">
      <c r="A31" s="733"/>
      <c r="B31" s="866"/>
      <c r="C31" s="734"/>
      <c r="D31" s="729"/>
      <c r="E31" s="1091" t="s">
        <v>133</v>
      </c>
      <c r="F31" s="123"/>
      <c r="G31" s="942" t="s">
        <v>144</v>
      </c>
      <c r="H31" s="893"/>
      <c r="I31" s="893"/>
      <c r="J31" s="893"/>
      <c r="K31" s="894"/>
      <c r="L31" s="106"/>
      <c r="M31" s="750" t="s">
        <v>145</v>
      </c>
    </row>
    <row r="32" spans="1:19" ht="18.75" customHeight="1">
      <c r="A32" s="733"/>
      <c r="B32" s="735" t="s">
        <v>1241</v>
      </c>
      <c r="C32" s="734"/>
      <c r="D32" s="1046"/>
      <c r="E32" s="1092"/>
      <c r="F32" s="123"/>
      <c r="G32" s="927" t="s">
        <v>146</v>
      </c>
      <c r="H32" s="927"/>
      <c r="I32" s="927"/>
      <c r="J32" s="927"/>
      <c r="K32" s="928"/>
      <c r="L32" s="929"/>
      <c r="M32" s="751" t="s">
        <v>147</v>
      </c>
    </row>
    <row r="33" spans="1:17" ht="18.75" customHeight="1">
      <c r="A33" s="733"/>
      <c r="B33" s="735" t="s">
        <v>1240</v>
      </c>
      <c r="C33" s="734"/>
      <c r="D33" s="1045"/>
      <c r="E33" s="1093"/>
      <c r="F33" s="943"/>
      <c r="G33" s="944" t="s">
        <v>1235</v>
      </c>
      <c r="H33" s="930"/>
      <c r="I33" s="930"/>
      <c r="J33" s="930"/>
      <c r="K33" s="931"/>
      <c r="L33" s="932"/>
      <c r="M33" s="751"/>
    </row>
    <row r="34" spans="1:17" ht="18.95" customHeight="1">
      <c r="A34" s="736"/>
      <c r="B34" s="737" t="s">
        <v>148</v>
      </c>
      <c r="C34" s="738"/>
      <c r="D34" s="729"/>
      <c r="E34" s="1091" t="s">
        <v>133</v>
      </c>
      <c r="F34" s="124"/>
      <c r="G34" s="933" t="s">
        <v>149</v>
      </c>
      <c r="H34" s="933"/>
      <c r="I34" s="933"/>
      <c r="J34" s="933"/>
      <c r="K34" s="933"/>
      <c r="L34" s="934"/>
      <c r="M34" s="752" t="s">
        <v>1190</v>
      </c>
    </row>
    <row r="35" spans="1:17" ht="18.95" customHeight="1">
      <c r="A35" s="733"/>
      <c r="B35" s="92"/>
      <c r="C35" s="734"/>
      <c r="D35" s="1044"/>
      <c r="E35" s="1094"/>
      <c r="F35" s="121"/>
      <c r="G35" s="935" t="s">
        <v>1245</v>
      </c>
      <c r="H35" s="935"/>
      <c r="I35" s="935"/>
      <c r="J35" s="935"/>
      <c r="K35" s="935"/>
      <c r="L35" s="936"/>
      <c r="M35" s="941" t="s">
        <v>150</v>
      </c>
    </row>
    <row r="36" spans="1:17" ht="18.95" customHeight="1">
      <c r="A36" s="740"/>
      <c r="B36" s="741" t="s">
        <v>1186</v>
      </c>
      <c r="C36" s="742"/>
      <c r="D36" s="1047"/>
      <c r="E36" s="1095"/>
      <c r="F36" s="937"/>
      <c r="G36" s="945" t="s">
        <v>1246</v>
      </c>
      <c r="H36" s="938"/>
      <c r="I36" s="938"/>
      <c r="J36" s="938"/>
      <c r="K36" s="938"/>
      <c r="L36" s="939"/>
      <c r="M36" s="940"/>
    </row>
    <row r="37" spans="1:17" ht="18.95" customHeight="1">
      <c r="A37" s="733"/>
      <c r="B37" s="92" t="s">
        <v>151</v>
      </c>
      <c r="C37" s="734"/>
      <c r="D37" s="729"/>
      <c r="E37" s="730" t="s">
        <v>139</v>
      </c>
      <c r="F37" s="112"/>
      <c r="G37" s="890" t="s">
        <v>1191</v>
      </c>
      <c r="H37" s="890"/>
      <c r="I37" s="890"/>
      <c r="J37" s="116"/>
      <c r="K37" s="116"/>
      <c r="L37" s="115"/>
      <c r="M37" s="747"/>
      <c r="Q37" s="31"/>
    </row>
    <row r="38" spans="1:17" ht="18.95" customHeight="1">
      <c r="A38" s="733"/>
      <c r="B38" s="735" t="s">
        <v>1247</v>
      </c>
      <c r="C38" s="734"/>
      <c r="D38" s="729"/>
      <c r="E38" s="730" t="s">
        <v>139</v>
      </c>
      <c r="F38" s="113"/>
      <c r="G38" s="890" t="s">
        <v>152</v>
      </c>
      <c r="H38" s="116"/>
      <c r="I38" s="116"/>
      <c r="J38" s="116"/>
      <c r="K38" s="116"/>
      <c r="L38" s="115"/>
      <c r="M38" s="753"/>
    </row>
    <row r="39" spans="1:17" ht="18.95" customHeight="1">
      <c r="A39" s="736"/>
      <c r="B39" s="737" t="s">
        <v>153</v>
      </c>
      <c r="C39" s="738"/>
      <c r="D39" s="729"/>
      <c r="E39" s="731"/>
      <c r="F39" s="125"/>
      <c r="G39" s="126" t="s">
        <v>154</v>
      </c>
      <c r="H39" s="127"/>
      <c r="I39" s="127"/>
      <c r="J39" s="127"/>
      <c r="K39" s="127"/>
      <c r="L39" s="127"/>
      <c r="M39" s="754"/>
      <c r="Q39" s="94"/>
    </row>
    <row r="40" spans="1:17" ht="18.95" customHeight="1">
      <c r="A40" s="733"/>
      <c r="B40" s="92"/>
      <c r="C40" s="734"/>
      <c r="D40" s="729"/>
      <c r="E40" s="731"/>
      <c r="F40" s="128"/>
      <c r="G40" s="126" t="s">
        <v>1193</v>
      </c>
      <c r="H40" s="127"/>
      <c r="I40" s="127"/>
      <c r="J40" s="127"/>
      <c r="K40" s="127"/>
      <c r="L40" s="127"/>
      <c r="M40" s="755"/>
    </row>
    <row r="41" spans="1:17" ht="18.95" customHeight="1">
      <c r="A41" s="733"/>
      <c r="B41" s="92"/>
      <c r="C41" s="734"/>
      <c r="D41" s="729"/>
      <c r="E41" s="732"/>
      <c r="F41" s="128"/>
      <c r="G41" s="126" t="s">
        <v>155</v>
      </c>
      <c r="H41" s="127"/>
      <c r="I41" s="127"/>
      <c r="J41" s="127"/>
      <c r="K41" s="127"/>
      <c r="L41" s="129"/>
      <c r="M41" s="756" t="s">
        <v>156</v>
      </c>
    </row>
    <row r="42" spans="1:17" ht="18.95" customHeight="1">
      <c r="A42" s="733"/>
      <c r="B42" s="92"/>
      <c r="C42" s="734"/>
      <c r="D42" s="729"/>
      <c r="E42" s="730" t="s">
        <v>139</v>
      </c>
      <c r="F42" s="128"/>
      <c r="G42" s="126" t="s">
        <v>157</v>
      </c>
      <c r="H42" s="127"/>
      <c r="I42" s="127"/>
      <c r="J42" s="127"/>
      <c r="K42" s="127"/>
      <c r="L42" s="129"/>
      <c r="M42" s="756" t="s">
        <v>156</v>
      </c>
      <c r="Q42" s="94"/>
    </row>
    <row r="43" spans="1:17" ht="18.95" customHeight="1">
      <c r="A43" s="743"/>
      <c r="B43" s="744" t="s">
        <v>1192</v>
      </c>
      <c r="C43" s="745"/>
      <c r="D43" s="729"/>
      <c r="E43" s="732"/>
      <c r="F43" s="128"/>
      <c r="G43" s="126" t="s">
        <v>158</v>
      </c>
      <c r="H43" s="130"/>
      <c r="I43" s="130"/>
      <c r="J43" s="127"/>
      <c r="K43" s="127"/>
      <c r="L43" s="129"/>
      <c r="M43" s="757"/>
    </row>
    <row r="44" spans="1:17" ht="18.95" customHeight="1">
      <c r="A44" s="733"/>
      <c r="B44" s="80" t="s">
        <v>159</v>
      </c>
      <c r="C44" s="734"/>
      <c r="D44" s="729"/>
      <c r="E44" s="730" t="s">
        <v>133</v>
      </c>
      <c r="F44" s="113"/>
      <c r="G44" s="890" t="s">
        <v>1194</v>
      </c>
      <c r="H44" s="890"/>
      <c r="I44" s="890"/>
      <c r="J44" s="116"/>
      <c r="K44" s="116"/>
      <c r="L44" s="115"/>
      <c r="M44" s="758" t="s">
        <v>134</v>
      </c>
    </row>
    <row r="45" spans="1:17" ht="18.95" customHeight="1">
      <c r="A45" s="733"/>
      <c r="B45" s="92"/>
      <c r="C45" s="734"/>
      <c r="D45" s="729"/>
      <c r="E45" s="730" t="s">
        <v>160</v>
      </c>
      <c r="F45" s="112"/>
      <c r="G45" s="890" t="s">
        <v>161</v>
      </c>
      <c r="H45" s="114"/>
      <c r="I45" s="114"/>
      <c r="J45" s="116"/>
      <c r="K45" s="116"/>
      <c r="L45" s="115"/>
      <c r="M45" s="758" t="s">
        <v>134</v>
      </c>
    </row>
    <row r="46" spans="1:17" ht="18.95" customHeight="1">
      <c r="A46" s="733"/>
      <c r="B46" s="92"/>
      <c r="C46" s="734"/>
      <c r="D46" s="729"/>
      <c r="E46" s="732"/>
      <c r="F46" s="113"/>
      <c r="G46" s="890" t="s">
        <v>162</v>
      </c>
      <c r="H46" s="116"/>
      <c r="I46" s="116"/>
      <c r="J46" s="116"/>
      <c r="K46" s="116"/>
      <c r="L46" s="115"/>
      <c r="M46" s="758" t="s">
        <v>138</v>
      </c>
    </row>
    <row r="47" spans="1:17" ht="18.95" customHeight="1">
      <c r="A47" s="733"/>
      <c r="B47" s="92"/>
      <c r="C47" s="734"/>
      <c r="D47" s="729"/>
      <c r="E47" s="731"/>
      <c r="F47" s="112"/>
      <c r="G47" s="890" t="s">
        <v>140</v>
      </c>
      <c r="H47" s="114"/>
      <c r="I47" s="114"/>
      <c r="J47" s="116"/>
      <c r="K47" s="116"/>
      <c r="L47" s="115"/>
      <c r="M47" s="758" t="s">
        <v>138</v>
      </c>
    </row>
    <row r="48" spans="1:17" ht="18.95" customHeight="1">
      <c r="A48" s="740"/>
      <c r="B48" s="746"/>
      <c r="C48" s="742"/>
      <c r="D48" s="729"/>
      <c r="E48" s="731"/>
      <c r="F48" s="108"/>
      <c r="G48" s="1080" t="s">
        <v>163</v>
      </c>
      <c r="H48" s="1080"/>
      <c r="I48" s="1080"/>
      <c r="J48" s="1080"/>
      <c r="K48" s="1080"/>
      <c r="L48" s="1081"/>
      <c r="M48" s="752" t="s">
        <v>164</v>
      </c>
    </row>
    <row r="49" spans="1:13" ht="18.95" customHeight="1" thickBot="1">
      <c r="A49" s="132"/>
      <c r="B49" s="133" t="s">
        <v>165</v>
      </c>
      <c r="C49" s="134"/>
      <c r="D49" s="763"/>
      <c r="E49" s="135" t="s">
        <v>160</v>
      </c>
      <c r="F49" s="1050"/>
      <c r="G49" s="1070" t="s">
        <v>1487</v>
      </c>
      <c r="H49" s="1070"/>
      <c r="I49" s="1070"/>
      <c r="J49" s="1070"/>
      <c r="K49" s="1070"/>
      <c r="L49" s="1071"/>
      <c r="M49" s="136" t="s">
        <v>166</v>
      </c>
    </row>
    <row r="50" spans="1:13" ht="14.25" thickBot="1">
      <c r="A50" s="92"/>
      <c r="B50" s="92"/>
      <c r="C50" s="92"/>
      <c r="D50" s="92"/>
      <c r="E50" s="92"/>
      <c r="F50" s="92"/>
      <c r="G50" s="92"/>
      <c r="H50" s="92"/>
      <c r="I50" s="92"/>
      <c r="J50" s="92"/>
      <c r="K50" s="92"/>
      <c r="L50" s="92"/>
      <c r="M50" s="92"/>
    </row>
    <row r="51" spans="1:13" ht="21.75" customHeight="1" thickTop="1">
      <c r="A51" s="137" t="s">
        <v>167</v>
      </c>
      <c r="B51" s="138" t="s">
        <v>168</v>
      </c>
      <c r="C51" s="138"/>
      <c r="D51" s="138"/>
      <c r="E51" s="138"/>
      <c r="F51" s="138"/>
      <c r="G51" s="138"/>
      <c r="H51" s="138"/>
      <c r="I51" s="138"/>
      <c r="J51" s="138"/>
      <c r="K51" s="138"/>
      <c r="L51" s="138"/>
      <c r="M51" s="139"/>
    </row>
    <row r="52" spans="1:13" ht="21.75" customHeight="1">
      <c r="A52" s="140"/>
      <c r="B52" s="1072" t="s">
        <v>169</v>
      </c>
      <c r="C52" s="1073"/>
      <c r="D52" s="1073"/>
      <c r="E52" s="1073"/>
      <c r="F52" s="1073"/>
      <c r="G52" s="1073"/>
      <c r="H52" s="1073"/>
      <c r="I52" s="1073"/>
      <c r="J52" s="1073"/>
      <c r="K52" s="1073"/>
      <c r="L52" s="1073"/>
      <c r="M52" s="1074"/>
    </row>
    <row r="53" spans="1:13" ht="21.75" customHeight="1" thickBot="1">
      <c r="A53" s="141"/>
      <c r="B53" s="1075" t="s">
        <v>170</v>
      </c>
      <c r="C53" s="1076"/>
      <c r="D53" s="1076"/>
      <c r="E53" s="1076"/>
      <c r="F53" s="1076"/>
      <c r="G53" s="1076"/>
      <c r="H53" s="1076"/>
      <c r="I53" s="1076"/>
      <c r="J53" s="1076"/>
      <c r="K53" s="1076"/>
      <c r="L53" s="1076"/>
      <c r="M53" s="1077"/>
    </row>
    <row r="54" spans="1:13" ht="14.25" thickTop="1">
      <c r="L54" s="142" t="str">
        <f>基本入力情報!L3</f>
        <v>Ver．13.1</v>
      </c>
      <c r="M54" s="143">
        <f>基本入力情報!L1</f>
        <v>45062</v>
      </c>
    </row>
    <row r="58" spans="1:13" ht="20.100000000000001" customHeight="1">
      <c r="B58" s="80" t="s">
        <v>1195</v>
      </c>
      <c r="C58" s="1064"/>
      <c r="D58" s="1078"/>
      <c r="E58" s="1078"/>
      <c r="F58" s="1078"/>
      <c r="G58" s="1078"/>
      <c r="H58" s="1078"/>
    </row>
    <row r="59" spans="1:13" ht="20.100000000000001" customHeight="1">
      <c r="B59" s="895"/>
      <c r="C59" s="1079" t="s">
        <v>1196</v>
      </c>
      <c r="D59" s="1079"/>
      <c r="E59" s="1079"/>
      <c r="F59" s="1079"/>
      <c r="G59" s="1079"/>
      <c r="H59" s="1079"/>
      <c r="I59" s="1079" t="s">
        <v>1197</v>
      </c>
      <c r="J59" s="1079"/>
      <c r="K59" s="1079"/>
      <c r="L59" s="1079"/>
      <c r="M59" s="1079"/>
    </row>
    <row r="60" spans="1:13" s="761" customFormat="1" ht="20.100000000000001" customHeight="1">
      <c r="B60" s="896">
        <v>43549</v>
      </c>
      <c r="C60" s="1068" t="s">
        <v>1198</v>
      </c>
      <c r="D60" s="1068"/>
      <c r="E60" s="1068"/>
      <c r="F60" s="1068"/>
      <c r="G60" s="1068"/>
      <c r="H60" s="1068"/>
      <c r="I60" s="1066" t="s">
        <v>1199</v>
      </c>
      <c r="J60" s="1066"/>
      <c r="K60" s="1066"/>
      <c r="L60" s="1066"/>
      <c r="M60" s="1066"/>
    </row>
    <row r="61" spans="1:13" s="761" customFormat="1" ht="20.100000000000001" customHeight="1">
      <c r="B61" s="897"/>
      <c r="C61" s="1066"/>
      <c r="D61" s="1066"/>
      <c r="E61" s="1066"/>
      <c r="F61" s="1066"/>
      <c r="G61" s="1066"/>
      <c r="H61" s="1066"/>
      <c r="I61" s="1066"/>
      <c r="J61" s="1066"/>
      <c r="K61" s="1066"/>
      <c r="L61" s="1066"/>
      <c r="M61" s="1066"/>
    </row>
    <row r="62" spans="1:13" s="761" customFormat="1" ht="20.100000000000001" customHeight="1">
      <c r="B62" s="898">
        <v>43559</v>
      </c>
      <c r="C62" s="1069" t="s">
        <v>1200</v>
      </c>
      <c r="D62" s="1069"/>
      <c r="E62" s="1069"/>
      <c r="F62" s="1069"/>
      <c r="G62" s="1069"/>
      <c r="H62" s="1069"/>
      <c r="I62" s="1069" t="s">
        <v>1201</v>
      </c>
      <c r="J62" s="1069"/>
      <c r="K62" s="1069"/>
      <c r="L62" s="1069"/>
      <c r="M62" s="1069"/>
    </row>
    <row r="63" spans="1:13" s="761" customFormat="1" ht="24.75" customHeight="1">
      <c r="B63" s="899"/>
      <c r="C63" s="1067"/>
      <c r="D63" s="1067"/>
      <c r="E63" s="1067"/>
      <c r="F63" s="1067"/>
      <c r="G63" s="1067"/>
      <c r="H63" s="1067"/>
      <c r="I63" s="1067"/>
      <c r="J63" s="1067"/>
      <c r="K63" s="1067"/>
      <c r="L63" s="1067"/>
      <c r="M63" s="1067"/>
    </row>
    <row r="64" spans="1:13" s="761" customFormat="1" ht="20.100000000000001" customHeight="1">
      <c r="B64" s="897"/>
      <c r="C64" s="1066"/>
      <c r="D64" s="1066"/>
      <c r="E64" s="1066"/>
      <c r="F64" s="1066"/>
      <c r="G64" s="1066"/>
      <c r="H64" s="1066"/>
      <c r="I64" s="1066"/>
      <c r="J64" s="1066"/>
      <c r="K64" s="1066"/>
      <c r="L64" s="1066"/>
      <c r="M64" s="1066"/>
    </row>
    <row r="65" spans="2:13" s="761" customFormat="1" ht="20.100000000000001" customHeight="1">
      <c r="B65" s="897"/>
      <c r="C65" s="1066"/>
      <c r="D65" s="1066"/>
      <c r="E65" s="1066"/>
      <c r="F65" s="1066"/>
      <c r="G65" s="1066"/>
      <c r="H65" s="1066"/>
      <c r="I65" s="1066"/>
      <c r="J65" s="1066"/>
      <c r="K65" s="1066"/>
      <c r="L65" s="1066"/>
      <c r="M65" s="1066"/>
    </row>
    <row r="66" spans="2:13" s="761" customFormat="1" ht="20.100000000000001" customHeight="1">
      <c r="B66" s="897"/>
      <c r="C66" s="1066"/>
      <c r="D66" s="1066"/>
      <c r="E66" s="1066"/>
      <c r="F66" s="1066"/>
      <c r="G66" s="1066"/>
      <c r="H66" s="1066"/>
      <c r="I66" s="1066"/>
      <c r="J66" s="1066"/>
      <c r="K66" s="1066"/>
      <c r="L66" s="1066"/>
      <c r="M66" s="1066"/>
    </row>
    <row r="67" spans="2:13" s="761" customFormat="1" ht="20.100000000000001" customHeight="1">
      <c r="B67" s="897"/>
      <c r="C67" s="1066"/>
      <c r="D67" s="1066"/>
      <c r="E67" s="1066"/>
      <c r="F67" s="1066"/>
      <c r="G67" s="1066"/>
      <c r="H67" s="1066"/>
      <c r="I67" s="1066"/>
      <c r="J67" s="1066"/>
      <c r="K67" s="1066"/>
      <c r="L67" s="1066"/>
      <c r="M67" s="1066"/>
    </row>
    <row r="68" spans="2:13" s="761" customFormat="1" ht="20.100000000000001" customHeight="1">
      <c r="B68" s="897"/>
      <c r="C68" s="1066"/>
      <c r="D68" s="1066"/>
      <c r="E68" s="1066"/>
      <c r="F68" s="1066"/>
      <c r="G68" s="1066"/>
      <c r="H68" s="1066"/>
      <c r="I68" s="1066"/>
      <c r="J68" s="1066"/>
      <c r="K68" s="1066"/>
      <c r="L68" s="1066"/>
      <c r="M68" s="1066"/>
    </row>
    <row r="69" spans="2:13" s="761" customFormat="1" ht="20.100000000000001" customHeight="1">
      <c r="B69" s="897"/>
      <c r="C69" s="1066"/>
      <c r="D69" s="1066"/>
      <c r="E69" s="1066"/>
      <c r="F69" s="1066"/>
      <c r="G69" s="1066"/>
      <c r="H69" s="1066"/>
      <c r="I69" s="1066"/>
      <c r="J69" s="1066"/>
      <c r="K69" s="1066"/>
      <c r="L69" s="1066"/>
      <c r="M69" s="1066"/>
    </row>
    <row r="70" spans="2:13" s="761" customFormat="1" ht="20.100000000000001" customHeight="1">
      <c r="B70" s="897"/>
      <c r="C70" s="1066"/>
      <c r="D70" s="1066"/>
      <c r="E70" s="1066"/>
      <c r="F70" s="1066"/>
      <c r="G70" s="1066"/>
      <c r="H70" s="1066"/>
      <c r="I70" s="1066"/>
      <c r="J70" s="1066"/>
      <c r="K70" s="1066"/>
      <c r="L70" s="1066"/>
      <c r="M70" s="1066"/>
    </row>
    <row r="71" spans="2:13" s="761" customFormat="1" ht="20.100000000000001" customHeight="1">
      <c r="B71" s="897"/>
      <c r="C71" s="1066"/>
      <c r="D71" s="1066"/>
      <c r="E71" s="1066"/>
      <c r="F71" s="1066"/>
      <c r="G71" s="1066"/>
      <c r="H71" s="1066"/>
      <c r="I71" s="1066"/>
      <c r="J71" s="1066"/>
      <c r="K71" s="1066"/>
      <c r="L71" s="1066"/>
      <c r="M71" s="1066"/>
    </row>
    <row r="72" spans="2:13" s="761" customFormat="1" ht="20.100000000000001" customHeight="1">
      <c r="B72" s="897"/>
      <c r="C72" s="1066"/>
      <c r="D72" s="1066"/>
      <c r="E72" s="1066"/>
      <c r="F72" s="1066"/>
      <c r="G72" s="1066"/>
      <c r="H72" s="1066"/>
      <c r="I72" s="1066"/>
      <c r="J72" s="1066"/>
      <c r="K72" s="1066"/>
      <c r="L72" s="1066"/>
      <c r="M72" s="1066"/>
    </row>
    <row r="73" spans="2:13" s="761" customFormat="1" ht="20.100000000000001" customHeight="1">
      <c r="B73" s="897"/>
      <c r="C73" s="1066"/>
      <c r="D73" s="1066"/>
      <c r="E73" s="1066"/>
      <c r="F73" s="1066"/>
      <c r="G73" s="1066"/>
      <c r="H73" s="1066"/>
      <c r="I73" s="1066"/>
      <c r="J73" s="1066"/>
      <c r="K73" s="1066"/>
      <c r="L73" s="1066"/>
      <c r="M73" s="1066"/>
    </row>
    <row r="74" spans="2:13" s="761" customFormat="1" ht="20.100000000000001" customHeight="1">
      <c r="B74" s="897"/>
      <c r="C74" s="1066"/>
      <c r="D74" s="1066"/>
      <c r="E74" s="1066"/>
      <c r="F74" s="1066"/>
      <c r="G74" s="1066"/>
      <c r="H74" s="1066"/>
      <c r="I74" s="1066"/>
      <c r="J74" s="1066"/>
      <c r="K74" s="1066"/>
      <c r="L74" s="1066"/>
      <c r="M74" s="1066"/>
    </row>
    <row r="75" spans="2:13" ht="20.100000000000001" customHeight="1">
      <c r="B75" s="900"/>
      <c r="C75" s="1065"/>
      <c r="D75" s="1065"/>
      <c r="E75" s="1065"/>
      <c r="F75" s="1065"/>
      <c r="G75" s="1065"/>
      <c r="H75" s="1065"/>
      <c r="I75" s="1065"/>
      <c r="J75" s="1065"/>
      <c r="K75" s="1065"/>
      <c r="L75" s="1065"/>
      <c r="M75" s="1065"/>
    </row>
    <row r="76" spans="2:13" ht="20.100000000000001" customHeight="1">
      <c r="B76" s="900"/>
      <c r="C76" s="1065"/>
      <c r="D76" s="1065"/>
      <c r="E76" s="1065"/>
      <c r="F76" s="1065"/>
      <c r="G76" s="1065"/>
      <c r="H76" s="1065"/>
      <c r="I76" s="1065"/>
      <c r="J76" s="1065"/>
      <c r="K76" s="1065"/>
      <c r="L76" s="1065"/>
      <c r="M76" s="1065"/>
    </row>
    <row r="77" spans="2:13" ht="20.100000000000001" customHeight="1">
      <c r="B77" s="900"/>
      <c r="C77" s="1065"/>
      <c r="D77" s="1065"/>
      <c r="E77" s="1065"/>
      <c r="F77" s="1065"/>
      <c r="G77" s="1065"/>
      <c r="H77" s="1065"/>
      <c r="I77" s="1065"/>
      <c r="J77" s="1065"/>
      <c r="K77" s="1065"/>
      <c r="L77" s="1065"/>
      <c r="M77" s="1065"/>
    </row>
    <row r="78" spans="2:13" ht="20.100000000000001" customHeight="1">
      <c r="B78" s="901"/>
      <c r="C78" s="1064"/>
      <c r="D78" s="1064"/>
      <c r="E78" s="1064"/>
      <c r="F78" s="1064"/>
      <c r="G78" s="1064"/>
      <c r="H78" s="1064"/>
      <c r="I78" s="1064"/>
      <c r="J78" s="1064"/>
      <c r="K78" s="1064"/>
      <c r="L78" s="1064"/>
      <c r="M78" s="1064"/>
    </row>
    <row r="79" spans="2:13" ht="20.100000000000001" customHeight="1">
      <c r="B79" s="901"/>
      <c r="I79" s="1064"/>
      <c r="J79" s="1064"/>
      <c r="K79" s="1064"/>
      <c r="L79" s="1064"/>
      <c r="M79" s="1064"/>
    </row>
    <row r="80" spans="2:13" ht="20.100000000000001" customHeight="1">
      <c r="B80" s="901"/>
      <c r="I80" s="1064"/>
      <c r="J80" s="1064"/>
      <c r="K80" s="1064"/>
      <c r="L80" s="1064"/>
      <c r="M80" s="1064"/>
    </row>
    <row r="81" spans="2:13" ht="20.100000000000001" customHeight="1">
      <c r="B81" s="901"/>
      <c r="I81" s="1064"/>
      <c r="J81" s="1064"/>
      <c r="K81" s="1064"/>
      <c r="L81" s="1064"/>
      <c r="M81" s="1064"/>
    </row>
    <row r="82" spans="2:13" ht="20.100000000000001" customHeight="1">
      <c r="B82" s="901"/>
    </row>
    <row r="83" spans="2:13" ht="20.100000000000001" customHeight="1">
      <c r="B83" s="901"/>
    </row>
    <row r="84" spans="2:13" ht="20.100000000000001" customHeight="1">
      <c r="B84" s="901"/>
    </row>
    <row r="85" spans="2:13" ht="20.100000000000001" customHeight="1">
      <c r="B85" s="901"/>
    </row>
    <row r="86" spans="2:13" ht="20.100000000000001" customHeight="1">
      <c r="B86" s="901"/>
    </row>
    <row r="87" spans="2:13" ht="20.100000000000001" customHeight="1">
      <c r="B87" s="901"/>
    </row>
    <row r="88" spans="2:13" ht="20.100000000000001" customHeight="1">
      <c r="B88" s="901"/>
    </row>
    <row r="89" spans="2:13" ht="20.100000000000001" customHeight="1">
      <c r="B89" s="901"/>
    </row>
    <row r="90" spans="2:13" ht="20.100000000000001" customHeight="1">
      <c r="B90" s="901"/>
    </row>
    <row r="91" spans="2:13" ht="20.100000000000001" customHeight="1">
      <c r="B91" s="901"/>
    </row>
    <row r="92" spans="2:13" ht="20.100000000000001" customHeight="1">
      <c r="B92" s="901"/>
    </row>
    <row r="93" spans="2:13" ht="20.100000000000001" customHeight="1">
      <c r="B93" s="901"/>
    </row>
    <row r="94" spans="2:13" ht="20.100000000000001" customHeight="1">
      <c r="B94" s="901"/>
    </row>
    <row r="95" spans="2:13" ht="20.100000000000001" customHeight="1">
      <c r="B95" s="901"/>
    </row>
    <row r="96" spans="2:13" ht="20.100000000000001" customHeight="1">
      <c r="B96" s="901"/>
    </row>
    <row r="97" spans="2:2" ht="20.100000000000001" customHeight="1">
      <c r="B97" s="901"/>
    </row>
    <row r="98" spans="2:2" ht="20.100000000000001" customHeight="1">
      <c r="B98" s="901"/>
    </row>
    <row r="99" spans="2:2" ht="20.100000000000001" customHeight="1">
      <c r="B99" s="901"/>
    </row>
    <row r="100" spans="2:2">
      <c r="B100" s="901"/>
    </row>
    <row r="101" spans="2:2">
      <c r="B101" s="901"/>
    </row>
    <row r="102" spans="2:2">
      <c r="B102" s="901"/>
    </row>
    <row r="103" spans="2:2">
      <c r="B103" s="901"/>
    </row>
    <row r="104" spans="2:2">
      <c r="B104" s="901"/>
    </row>
    <row r="105" spans="2:2">
      <c r="B105" s="901"/>
    </row>
    <row r="106" spans="2:2">
      <c r="B106" s="901"/>
    </row>
    <row r="107" spans="2:2">
      <c r="B107" s="901"/>
    </row>
    <row r="108" spans="2:2">
      <c r="B108" s="901"/>
    </row>
    <row r="109" spans="2:2">
      <c r="B109" s="901"/>
    </row>
    <row r="110" spans="2:2">
      <c r="B110" s="901"/>
    </row>
  </sheetData>
  <mergeCells count="54">
    <mergeCell ref="G48:L48"/>
    <mergeCell ref="D1:J1"/>
    <mergeCell ref="B10:C10"/>
    <mergeCell ref="D10:M10"/>
    <mergeCell ref="A15:C15"/>
    <mergeCell ref="E31:E33"/>
    <mergeCell ref="E34:E36"/>
    <mergeCell ref="G49:L49"/>
    <mergeCell ref="B52:M52"/>
    <mergeCell ref="B53:M53"/>
    <mergeCell ref="C58:H58"/>
    <mergeCell ref="C59:H59"/>
    <mergeCell ref="I59:M59"/>
    <mergeCell ref="C60:H60"/>
    <mergeCell ref="I60:M60"/>
    <mergeCell ref="C61:H61"/>
    <mergeCell ref="I61:M61"/>
    <mergeCell ref="C62:H62"/>
    <mergeCell ref="I62:M62"/>
    <mergeCell ref="C63:H63"/>
    <mergeCell ref="I63:M63"/>
    <mergeCell ref="C64:H64"/>
    <mergeCell ref="I64:M64"/>
    <mergeCell ref="C65:H65"/>
    <mergeCell ref="I65:M65"/>
    <mergeCell ref="C66:H66"/>
    <mergeCell ref="I66:M66"/>
    <mergeCell ref="C67:H67"/>
    <mergeCell ref="I67:M67"/>
    <mergeCell ref="C68:H68"/>
    <mergeCell ref="I68:M68"/>
    <mergeCell ref="C69:H69"/>
    <mergeCell ref="I69:M69"/>
    <mergeCell ref="C70:H70"/>
    <mergeCell ref="I70:M70"/>
    <mergeCell ref="C71:H71"/>
    <mergeCell ref="I71:M71"/>
    <mergeCell ref="C72:H72"/>
    <mergeCell ref="I72:M72"/>
    <mergeCell ref="C73:H73"/>
    <mergeCell ref="I73:M73"/>
    <mergeCell ref="C74:H74"/>
    <mergeCell ref="I74:M74"/>
    <mergeCell ref="C75:H75"/>
    <mergeCell ref="I75:M75"/>
    <mergeCell ref="C76:H76"/>
    <mergeCell ref="I76:M76"/>
    <mergeCell ref="C77:H77"/>
    <mergeCell ref="I77:M77"/>
    <mergeCell ref="C78:H78"/>
    <mergeCell ref="I78:M78"/>
    <mergeCell ref="I79:M79"/>
    <mergeCell ref="I80:M80"/>
    <mergeCell ref="I81:M81"/>
  </mergeCells>
  <phoneticPr fontId="5"/>
  <printOptions horizontalCentered="1" verticalCentered="1"/>
  <pageMargins left="0.74803149606299213" right="0.55118110236220474" top="0.78740157480314965" bottom="0.78740157480314965" header="0.51181102362204722" footer="0.51181102362204722"/>
  <pageSetup paperSize="9" scale="85" fitToWidth="0" orientation="portrait" blackAndWhite="1"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indexed="15"/>
  </sheetPr>
  <dimension ref="C1:G35"/>
  <sheetViews>
    <sheetView zoomScaleNormal="100" workbookViewId="0">
      <selection activeCell="E8" sqref="E8"/>
    </sheetView>
  </sheetViews>
  <sheetFormatPr defaultColWidth="9" defaultRowHeight="13.5"/>
  <cols>
    <col min="1" max="1" width="9" style="185" customWidth="1"/>
    <col min="2" max="16384" width="9" style="185"/>
  </cols>
  <sheetData>
    <row r="1" spans="3:7" ht="24" customHeight="1"/>
    <row r="2" spans="3:7" ht="24" customHeight="1"/>
    <row r="3" spans="3:7" ht="24" customHeight="1"/>
    <row r="4" spans="3:7" ht="27.75" customHeight="1">
      <c r="D4" s="522" t="s">
        <v>963</v>
      </c>
      <c r="E4" s="333" t="s">
        <v>506</v>
      </c>
    </row>
    <row r="5" spans="3:7" ht="24" customHeight="1">
      <c r="F5" s="333"/>
      <c r="G5" s="333"/>
    </row>
    <row r="6" spans="3:7" ht="24" customHeight="1">
      <c r="F6" s="333"/>
      <c r="G6" s="333"/>
    </row>
    <row r="7" spans="3:7" ht="24" customHeight="1">
      <c r="F7" s="333"/>
      <c r="G7" s="333"/>
    </row>
    <row r="8" spans="3:7" ht="24" customHeight="1">
      <c r="C8" s="185" t="s">
        <v>239</v>
      </c>
      <c r="D8" s="522" t="s">
        <v>239</v>
      </c>
      <c r="E8" s="333"/>
      <c r="F8" s="333"/>
      <c r="G8" s="333"/>
    </row>
    <row r="9" spans="3:7" ht="24" customHeight="1">
      <c r="C9" s="185" t="s">
        <v>239</v>
      </c>
      <c r="D9" s="522" t="s">
        <v>239</v>
      </c>
      <c r="E9" s="333"/>
      <c r="F9" s="333"/>
      <c r="G9" s="333"/>
    </row>
    <row r="10" spans="3:7" ht="24" customHeight="1">
      <c r="D10" s="333"/>
      <c r="E10" s="333"/>
      <c r="F10" s="333"/>
      <c r="G10" s="333"/>
    </row>
    <row r="11" spans="3:7" ht="24" customHeight="1"/>
    <row r="12" spans="3:7" ht="24" customHeight="1"/>
    <row r="13" spans="3:7" ht="24" customHeight="1"/>
    <row r="14" spans="3:7" ht="24" customHeight="1"/>
    <row r="15" spans="3:7" ht="24" customHeight="1"/>
    <row r="16" spans="3:7" ht="24" customHeight="1"/>
    <row r="17" ht="24" customHeight="1"/>
    <row r="18" ht="24" customHeight="1"/>
    <row r="19" ht="24" customHeight="1"/>
    <row r="20" ht="24" customHeight="1"/>
    <row r="21" ht="24" customHeight="1"/>
    <row r="22" ht="24" customHeight="1"/>
    <row r="23" ht="24" customHeight="1"/>
    <row r="24" ht="24" customHeight="1"/>
    <row r="25" ht="24" customHeight="1"/>
    <row r="26" ht="24" customHeight="1"/>
    <row r="27" ht="24" customHeight="1"/>
    <row r="28" ht="24" customHeight="1"/>
    <row r="29" ht="24" customHeight="1"/>
    <row r="30" ht="24" customHeight="1"/>
    <row r="31" ht="24" customHeight="1"/>
    <row r="32" ht="24" customHeight="1"/>
    <row r="33" ht="24" customHeight="1"/>
    <row r="34" ht="24" customHeight="1"/>
    <row r="35" ht="24" customHeight="1"/>
  </sheetData>
  <phoneticPr fontId="5"/>
  <pageMargins left="0.74803149606299213" right="0.55118110236220474" top="0.78740157480314965" bottom="0.78740157480314965" header="0.51181102362204722" footer="0.51181102362204722"/>
  <pageSetup paperSize="9" scale="9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8">
    <tabColor indexed="15"/>
  </sheetPr>
  <dimension ref="C1:D41"/>
  <sheetViews>
    <sheetView zoomScaleNormal="100" workbookViewId="0">
      <selection activeCell="O15" sqref="O15"/>
    </sheetView>
  </sheetViews>
  <sheetFormatPr defaultColWidth="9" defaultRowHeight="13.5"/>
  <cols>
    <col min="1" max="1" width="9" style="185" customWidth="1"/>
    <col min="2" max="16384" width="9" style="185"/>
  </cols>
  <sheetData>
    <row r="1" spans="3:4" ht="20.100000000000001" customHeight="1"/>
    <row r="2" spans="3:4" ht="20.100000000000001" customHeight="1"/>
    <row r="3" spans="3:4" ht="20.100000000000001" customHeight="1"/>
    <row r="4" spans="3:4" ht="20.100000000000001" customHeight="1"/>
    <row r="5" spans="3:4" ht="28.5" customHeight="1">
      <c r="C5" s="522" t="s">
        <v>964</v>
      </c>
      <c r="D5" s="333" t="s">
        <v>508</v>
      </c>
    </row>
    <row r="6" spans="3:4" ht="20.100000000000001" customHeight="1"/>
    <row r="7" spans="3:4" ht="20.100000000000001" customHeight="1"/>
    <row r="8" spans="3:4" ht="20.100000000000001" customHeight="1"/>
    <row r="9" spans="3:4" ht="20.100000000000001" customHeight="1"/>
    <row r="10" spans="3:4" ht="20.100000000000001" customHeight="1"/>
    <row r="11" spans="3:4" ht="20.100000000000001" customHeight="1"/>
    <row r="12" spans="3:4" ht="20.100000000000001" customHeight="1"/>
    <row r="13" spans="3:4" ht="20.100000000000001" customHeight="1"/>
    <row r="14" spans="3:4" ht="20.100000000000001" customHeight="1"/>
    <row r="15" spans="3:4" ht="20.100000000000001" customHeight="1"/>
    <row r="16" spans="3:4"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sheetData>
  <phoneticPr fontId="5"/>
  <pageMargins left="0.74803149606299213" right="0.55118110236220474" top="0.78740157480314965" bottom="0.78740157480314965" header="0.51181102362204722" footer="0.51181102362204722"/>
  <pageSetup paperSize="9" scale="9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9">
    <tabColor indexed="15"/>
  </sheetPr>
  <dimension ref="D1:E48"/>
  <sheetViews>
    <sheetView zoomScaleNormal="100" workbookViewId="0">
      <selection activeCell="E8" sqref="E8"/>
    </sheetView>
  </sheetViews>
  <sheetFormatPr defaultColWidth="9" defaultRowHeight="13.5"/>
  <cols>
    <col min="1" max="1" width="9" style="185" customWidth="1"/>
    <col min="2" max="16384" width="9" style="185"/>
  </cols>
  <sheetData>
    <row r="1" spans="4:5" ht="20.100000000000001" customHeight="1"/>
    <row r="2" spans="4:5" ht="20.100000000000001" customHeight="1"/>
    <row r="3" spans="4:5" ht="19.5" customHeight="1"/>
    <row r="4" spans="4:5" ht="30" customHeight="1">
      <c r="D4" s="522" t="s">
        <v>977</v>
      </c>
      <c r="E4" s="333" t="s">
        <v>974</v>
      </c>
    </row>
    <row r="5" spans="4:5" ht="20.100000000000001" customHeight="1"/>
    <row r="6" spans="4:5" ht="20.100000000000001" customHeight="1"/>
    <row r="7" spans="4:5" ht="20.100000000000001" customHeight="1"/>
    <row r="8" spans="4:5" ht="20.100000000000001" customHeight="1"/>
    <row r="9" spans="4:5" ht="20.100000000000001" customHeight="1"/>
    <row r="10" spans="4:5" ht="20.100000000000001" customHeight="1"/>
    <row r="11" spans="4:5" ht="20.100000000000001" customHeight="1"/>
    <row r="12" spans="4:5" ht="20.100000000000001" customHeight="1"/>
    <row r="13" spans="4:5" ht="20.100000000000001" customHeight="1"/>
    <row r="14" spans="4:5" ht="20.100000000000001" customHeight="1"/>
    <row r="15" spans="4:5" ht="20.100000000000001" customHeight="1"/>
    <row r="16" spans="4:5"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sheetData>
  <phoneticPr fontId="5"/>
  <pageMargins left="0.74803149606299213" right="0.55118110236220474" top="0.78740157480314965" bottom="0.78740157480314965" header="0.51181102362204722" footer="0.51181102362204722"/>
  <pageSetup paperSize="9" scale="9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0">
    <tabColor indexed="15"/>
  </sheetPr>
  <dimension ref="D1:E43"/>
  <sheetViews>
    <sheetView zoomScaleNormal="100" workbookViewId="0">
      <selection activeCell="E8" sqref="E8"/>
    </sheetView>
  </sheetViews>
  <sheetFormatPr defaultColWidth="9" defaultRowHeight="13.5"/>
  <cols>
    <col min="1" max="1" width="9" style="185" customWidth="1"/>
    <col min="2" max="16384" width="9" style="185"/>
  </cols>
  <sheetData>
    <row r="1" spans="4:5" ht="20.100000000000001" customHeight="1"/>
    <row r="2" spans="4:5" ht="20.100000000000001" customHeight="1"/>
    <row r="3" spans="4:5" ht="20.100000000000001" customHeight="1"/>
    <row r="4" spans="4:5" ht="25.5" customHeight="1">
      <c r="D4" s="522" t="s">
        <v>976</v>
      </c>
      <c r="E4" s="333" t="s">
        <v>978</v>
      </c>
    </row>
    <row r="5" spans="4:5" ht="30.75" customHeight="1">
      <c r="E5" s="333" t="s">
        <v>979</v>
      </c>
    </row>
    <row r="6" spans="4:5" ht="20.100000000000001" customHeight="1"/>
    <row r="7" spans="4:5" ht="20.100000000000001" customHeight="1"/>
    <row r="8" spans="4:5" ht="20.100000000000001" customHeight="1"/>
    <row r="9" spans="4:5" ht="20.100000000000001" customHeight="1"/>
    <row r="10" spans="4:5" ht="20.100000000000001" customHeight="1"/>
    <row r="11" spans="4:5" ht="20.100000000000001" customHeight="1"/>
    <row r="12" spans="4:5" ht="20.100000000000001" customHeight="1"/>
    <row r="13" spans="4:5" ht="20.100000000000001" customHeight="1"/>
    <row r="14" spans="4:5" ht="20.100000000000001" customHeight="1"/>
    <row r="15" spans="4:5" ht="20.100000000000001" customHeight="1"/>
    <row r="16" spans="4:5"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sheetData>
  <phoneticPr fontId="5"/>
  <pageMargins left="0.74803149606299213" right="0.55118110236220474" top="0.78740157480314965" bottom="0.78740157480314965" header="0.51181102362204722" footer="0.51181102362204722"/>
  <pageSetup paperSize="9" scale="99" orientation="portrait" r:id="rId1"/>
  <headerFooter alignWithMargins="0"/>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1">
    <tabColor theme="5" tint="0.39997558519241921"/>
  </sheetPr>
  <dimension ref="A1:AC41"/>
  <sheetViews>
    <sheetView zoomScaleNormal="100" workbookViewId="0">
      <selection activeCell="E8" sqref="E8"/>
    </sheetView>
  </sheetViews>
  <sheetFormatPr defaultColWidth="8.875" defaultRowHeight="14.25"/>
  <cols>
    <col min="1" max="43" width="3.375" style="193" customWidth="1"/>
    <col min="44" max="16384" width="8.875" style="193"/>
  </cols>
  <sheetData>
    <row r="1" spans="1:29" ht="19.899999999999999" customHeight="1">
      <c r="A1" s="1671" t="s">
        <v>509</v>
      </c>
      <c r="B1" s="1671"/>
      <c r="C1" s="1671"/>
      <c r="D1" s="1151" t="s">
        <v>1485</v>
      </c>
      <c r="E1" s="1106"/>
      <c r="F1" s="1106"/>
      <c r="G1" s="1106"/>
      <c r="H1" s="1106"/>
      <c r="I1" s="1106"/>
      <c r="J1" s="1106"/>
      <c r="K1" s="1106"/>
      <c r="L1" s="1106"/>
      <c r="M1" s="1106"/>
      <c r="N1" s="1106"/>
      <c r="O1" s="1106"/>
      <c r="P1" s="1106"/>
      <c r="Q1" s="1106"/>
      <c r="R1" s="1106"/>
      <c r="S1" s="1106"/>
      <c r="T1" s="1106"/>
      <c r="U1" s="1106"/>
      <c r="V1" s="1672"/>
      <c r="W1" s="1672"/>
      <c r="X1" s="1672"/>
      <c r="Y1" s="1672"/>
      <c r="Z1" s="1672"/>
      <c r="AA1" s="523"/>
      <c r="AB1" s="523"/>
    </row>
    <row r="2" spans="1:29" ht="10.5" customHeight="1">
      <c r="A2" s="524"/>
      <c r="B2" s="524"/>
      <c r="C2" s="524"/>
      <c r="D2" s="186"/>
      <c r="E2" s="147"/>
      <c r="F2" s="147"/>
      <c r="G2" s="147"/>
      <c r="H2" s="147"/>
      <c r="I2" s="147"/>
      <c r="J2" s="147"/>
      <c r="K2" s="147"/>
      <c r="L2" s="147"/>
      <c r="M2" s="147"/>
      <c r="N2" s="147"/>
      <c r="O2" s="147"/>
      <c r="P2" s="147"/>
      <c r="Q2" s="147"/>
      <c r="R2" s="147"/>
      <c r="S2" s="147"/>
      <c r="T2" s="147"/>
      <c r="U2" s="147"/>
      <c r="V2" s="525"/>
      <c r="W2" s="525"/>
      <c r="X2" s="525"/>
      <c r="Y2" s="525"/>
      <c r="Z2" s="525"/>
      <c r="AA2" s="523"/>
      <c r="AB2" s="523"/>
    </row>
    <row r="3" spans="1:29" ht="19.899999999999999" customHeight="1" thickBot="1">
      <c r="A3" s="1671" t="s">
        <v>178</v>
      </c>
      <c r="B3" s="1671"/>
      <c r="C3" s="1671"/>
      <c r="D3" s="526"/>
      <c r="E3" s="1681" t="str">
        <f>+基本入力情報!C14</f>
        <v xml:space="preserve">●●●●学校フェンス改修その他工事  </v>
      </c>
      <c r="F3" s="1681"/>
      <c r="G3" s="1681"/>
      <c r="H3" s="1681"/>
      <c r="I3" s="1681"/>
      <c r="J3" s="1681"/>
      <c r="K3" s="1681"/>
      <c r="L3" s="1681"/>
      <c r="M3" s="1681"/>
      <c r="N3" s="1681"/>
      <c r="O3" s="1681"/>
      <c r="P3" s="1681"/>
      <c r="Q3" s="1681"/>
      <c r="R3" s="1681"/>
      <c r="S3" s="1681"/>
      <c r="T3" s="1681"/>
      <c r="U3" s="1681"/>
      <c r="V3" s="1681"/>
      <c r="W3" s="1681"/>
      <c r="X3" s="1681"/>
      <c r="Y3" s="1681"/>
      <c r="Z3" s="523"/>
      <c r="AA3" s="523"/>
      <c r="AB3" s="523"/>
    </row>
    <row r="4" spans="1:29" ht="19.899999999999999" customHeight="1">
      <c r="A4" s="529"/>
      <c r="B4" s="1673" t="s">
        <v>510</v>
      </c>
      <c r="C4" s="1673"/>
      <c r="D4" s="1673"/>
      <c r="E4" s="1673"/>
      <c r="F4" s="1673"/>
      <c r="G4" s="1673"/>
      <c r="H4" s="1673"/>
      <c r="I4" s="1673"/>
      <c r="J4" s="1673"/>
      <c r="K4" s="530"/>
      <c r="L4" s="531"/>
      <c r="M4" s="1673" t="s">
        <v>511</v>
      </c>
      <c r="N4" s="1673"/>
      <c r="O4" s="1673"/>
      <c r="P4" s="1673"/>
      <c r="Q4" s="1673"/>
      <c r="R4" s="1675"/>
      <c r="S4" s="532"/>
      <c r="T4" s="530"/>
      <c r="U4" s="1676" t="s">
        <v>512</v>
      </c>
      <c r="V4" s="1676"/>
      <c r="W4" s="1676"/>
      <c r="X4" s="1676"/>
      <c r="Y4" s="1676"/>
      <c r="Z4" s="1676"/>
      <c r="AA4" s="1676"/>
      <c r="AB4" s="533"/>
    </row>
    <row r="5" spans="1:29" ht="19.899999999999999" customHeight="1">
      <c r="A5" s="534"/>
      <c r="B5" s="1674"/>
      <c r="C5" s="1674"/>
      <c r="D5" s="1674"/>
      <c r="E5" s="1674"/>
      <c r="F5" s="1674"/>
      <c r="G5" s="1674"/>
      <c r="H5" s="1674"/>
      <c r="I5" s="1674"/>
      <c r="J5" s="1674"/>
      <c r="K5" s="535"/>
      <c r="L5" s="1677" t="s">
        <v>513</v>
      </c>
      <c r="M5" s="1678"/>
      <c r="N5" s="1678"/>
      <c r="O5" s="1678"/>
      <c r="P5" s="1678"/>
      <c r="Q5" s="1678"/>
      <c r="R5" s="1678"/>
      <c r="S5" s="1679"/>
      <c r="T5" s="535"/>
      <c r="U5" s="1680" t="s">
        <v>514</v>
      </c>
      <c r="V5" s="1680"/>
      <c r="W5" s="1680"/>
      <c r="X5" s="1680"/>
      <c r="Y5" s="1680"/>
      <c r="Z5" s="1680"/>
      <c r="AA5" s="1680"/>
      <c r="AB5" s="536"/>
    </row>
    <row r="6" spans="1:29" ht="19.899999999999999" customHeight="1">
      <c r="A6" s="537"/>
      <c r="B6" s="538"/>
      <c r="C6" s="539"/>
      <c r="D6" s="539"/>
      <c r="E6" s="539"/>
      <c r="F6" s="539"/>
      <c r="G6" s="540"/>
      <c r="H6" s="540"/>
      <c r="I6" s="540"/>
      <c r="J6" s="540"/>
      <c r="K6" s="541"/>
      <c r="L6" s="542"/>
      <c r="M6" s="543"/>
      <c r="N6" s="543"/>
      <c r="O6" s="543"/>
      <c r="P6" s="543"/>
      <c r="Q6" s="543"/>
      <c r="R6" s="543"/>
      <c r="S6" s="544"/>
      <c r="T6" s="539"/>
      <c r="U6" s="543"/>
      <c r="V6" s="543"/>
      <c r="W6" s="543"/>
      <c r="X6" s="543"/>
      <c r="Y6" s="543"/>
      <c r="Z6" s="543"/>
      <c r="AA6" s="543"/>
      <c r="AB6" s="545"/>
    </row>
    <row r="7" spans="1:29" ht="19.899999999999999" customHeight="1">
      <c r="A7" s="546"/>
      <c r="B7" s="547"/>
      <c r="G7" s="411"/>
      <c r="H7" s="411"/>
      <c r="I7" s="411"/>
      <c r="J7" s="411"/>
      <c r="K7" s="548"/>
      <c r="L7" s="549"/>
      <c r="M7" s="526"/>
      <c r="N7" s="526"/>
      <c r="O7" s="526"/>
      <c r="P7" s="526"/>
      <c r="Q7" s="526"/>
      <c r="R7" s="526"/>
      <c r="S7" s="550"/>
      <c r="U7" s="526"/>
      <c r="V7" s="526"/>
      <c r="W7" s="526"/>
      <c r="X7" s="526"/>
      <c r="Y7" s="526"/>
      <c r="Z7" s="526"/>
      <c r="AA7" s="526"/>
      <c r="AB7" s="551"/>
    </row>
    <row r="8" spans="1:29" ht="19.899999999999999" customHeight="1">
      <c r="A8" s="552"/>
      <c r="B8" s="547"/>
      <c r="K8" s="550"/>
      <c r="L8" s="549"/>
      <c r="M8" s="524"/>
      <c r="N8" s="524"/>
      <c r="O8" s="524"/>
      <c r="P8" s="524"/>
      <c r="Q8" s="524"/>
      <c r="R8" s="524"/>
      <c r="S8" s="550"/>
      <c r="U8" s="524"/>
      <c r="V8" s="524"/>
      <c r="W8" s="524"/>
      <c r="X8" s="524"/>
      <c r="Y8" s="524"/>
      <c r="Z8" s="524"/>
      <c r="AA8" s="524"/>
      <c r="AB8" s="551"/>
    </row>
    <row r="9" spans="1:29" ht="19.899999999999999" customHeight="1">
      <c r="A9" s="553"/>
      <c r="B9" s="554"/>
      <c r="C9" s="535"/>
      <c r="D9" s="535"/>
      <c r="E9" s="535"/>
      <c r="F9" s="535"/>
      <c r="G9" s="535"/>
      <c r="H9" s="535"/>
      <c r="I9" s="535"/>
      <c r="J9" s="535"/>
      <c r="K9" s="555"/>
      <c r="L9" s="556" t="s">
        <v>515</v>
      </c>
      <c r="M9" s="557"/>
      <c r="N9" s="557" t="s">
        <v>516</v>
      </c>
      <c r="O9" s="557"/>
      <c r="P9" s="557"/>
      <c r="Q9" s="557"/>
      <c r="R9" s="557"/>
      <c r="S9" s="555"/>
      <c r="T9" s="535" t="s">
        <v>517</v>
      </c>
      <c r="U9" s="557"/>
      <c r="V9" s="557" t="s">
        <v>516</v>
      </c>
      <c r="W9" s="557"/>
      <c r="X9" s="557"/>
      <c r="Y9" s="557"/>
      <c r="Z9" s="557"/>
      <c r="AA9" s="557"/>
      <c r="AB9" s="536"/>
    </row>
    <row r="10" spans="1:29" ht="19.899999999999999" customHeight="1">
      <c r="A10" s="537"/>
      <c r="B10" s="538"/>
      <c r="C10" s="539"/>
      <c r="D10" s="539"/>
      <c r="E10" s="539"/>
      <c r="F10" s="539"/>
      <c r="G10" s="540"/>
      <c r="H10" s="540"/>
      <c r="I10" s="540"/>
      <c r="J10" s="540"/>
      <c r="K10" s="541"/>
      <c r="L10" s="542"/>
      <c r="M10" s="543"/>
      <c r="N10" s="543"/>
      <c r="O10" s="543"/>
      <c r="P10" s="543"/>
      <c r="Q10" s="543"/>
      <c r="R10" s="543"/>
      <c r="S10" s="544"/>
      <c r="T10" s="539"/>
      <c r="U10" s="543"/>
      <c r="V10" s="543"/>
      <c r="W10" s="543" t="s">
        <v>509</v>
      </c>
      <c r="X10" s="543"/>
      <c r="Y10" s="543"/>
      <c r="Z10" s="543"/>
      <c r="AA10" s="543"/>
      <c r="AB10" s="545"/>
    </row>
    <row r="11" spans="1:29" ht="19.899999999999999" customHeight="1">
      <c r="A11" s="546"/>
      <c r="B11" s="547"/>
      <c r="G11" s="411"/>
      <c r="H11" s="411"/>
      <c r="I11" s="411"/>
      <c r="J11" s="411"/>
      <c r="K11" s="548"/>
      <c r="L11" s="549"/>
      <c r="M11" s="526"/>
      <c r="N11" s="526"/>
      <c r="O11" s="526"/>
      <c r="P11" s="526"/>
      <c r="Q11" s="526"/>
      <c r="R11" s="526"/>
      <c r="S11" s="550"/>
      <c r="U11" s="526"/>
      <c r="V11" s="526"/>
      <c r="W11" s="526"/>
      <c r="X11" s="526"/>
      <c r="Y11" s="526"/>
      <c r="Z11" s="526"/>
      <c r="AA11" s="526"/>
      <c r="AB11" s="551"/>
    </row>
    <row r="12" spans="1:29" ht="19.899999999999999" customHeight="1">
      <c r="A12" s="552"/>
      <c r="B12" s="547"/>
      <c r="K12" s="550"/>
      <c r="L12" s="549"/>
      <c r="M12" s="524"/>
      <c r="N12" s="524"/>
      <c r="O12" s="524"/>
      <c r="P12" s="524"/>
      <c r="Q12" s="524"/>
      <c r="R12" s="524"/>
      <c r="S12" s="550"/>
      <c r="U12" s="524"/>
      <c r="V12" s="524"/>
      <c r="W12" s="524"/>
      <c r="X12" s="524"/>
      <c r="Y12" s="524"/>
      <c r="Z12" s="524"/>
      <c r="AA12" s="524"/>
      <c r="AB12" s="551"/>
    </row>
    <row r="13" spans="1:29" ht="19.899999999999999" customHeight="1">
      <c r="A13" s="553"/>
      <c r="B13" s="554"/>
      <c r="C13" s="535"/>
      <c r="D13" s="535"/>
      <c r="E13" s="535"/>
      <c r="F13" s="535"/>
      <c r="G13" s="535"/>
      <c r="H13" s="535"/>
      <c r="I13" s="535"/>
      <c r="J13" s="535"/>
      <c r="K13" s="555"/>
      <c r="L13" s="556" t="s">
        <v>515</v>
      </c>
      <c r="M13" s="557"/>
      <c r="N13" s="557" t="s">
        <v>516</v>
      </c>
      <c r="O13" s="557"/>
      <c r="P13" s="557"/>
      <c r="Q13" s="557"/>
      <c r="R13" s="557"/>
      <c r="S13" s="555"/>
      <c r="T13" s="535" t="s">
        <v>517</v>
      </c>
      <c r="U13" s="557"/>
      <c r="V13" s="557" t="s">
        <v>516</v>
      </c>
      <c r="W13" s="557"/>
      <c r="X13" s="557"/>
      <c r="Y13" s="557"/>
      <c r="Z13" s="557"/>
      <c r="AA13" s="557"/>
      <c r="AB13" s="536"/>
    </row>
    <row r="14" spans="1:29" ht="19.899999999999999" customHeight="1">
      <c r="A14" s="537"/>
      <c r="B14" s="538"/>
      <c r="C14" s="539"/>
      <c r="D14" s="539"/>
      <c r="E14" s="539"/>
      <c r="F14" s="539"/>
      <c r="G14" s="540"/>
      <c r="H14" s="540"/>
      <c r="I14" s="540"/>
      <c r="J14" s="540"/>
      <c r="K14" s="541"/>
      <c r="L14" s="542"/>
      <c r="M14" s="543"/>
      <c r="N14" s="543"/>
      <c r="O14" s="543"/>
      <c r="P14" s="543"/>
      <c r="Q14" s="543"/>
      <c r="R14" s="543"/>
      <c r="S14" s="544"/>
      <c r="T14" s="539"/>
      <c r="U14" s="543"/>
      <c r="V14" s="543"/>
      <c r="W14" s="543"/>
      <c r="X14" s="543"/>
      <c r="Y14" s="543"/>
      <c r="Z14" s="543"/>
      <c r="AA14" s="543"/>
      <c r="AB14" s="545"/>
    </row>
    <row r="15" spans="1:29" ht="19.899999999999999" customHeight="1">
      <c r="A15" s="546"/>
      <c r="B15" s="547"/>
      <c r="G15" s="411"/>
      <c r="H15" s="411"/>
      <c r="I15" s="411"/>
      <c r="J15" s="411"/>
      <c r="K15" s="548"/>
      <c r="L15" s="549"/>
      <c r="M15" s="526"/>
      <c r="N15" s="526"/>
      <c r="O15" s="526"/>
      <c r="P15" s="526"/>
      <c r="Q15" s="526"/>
      <c r="R15" s="526"/>
      <c r="S15" s="550"/>
      <c r="U15" s="526"/>
      <c r="V15" s="526"/>
      <c r="W15" s="526"/>
      <c r="X15" s="526"/>
      <c r="Y15" s="526"/>
      <c r="Z15" s="526"/>
      <c r="AA15" s="526"/>
      <c r="AB15" s="551"/>
    </row>
    <row r="16" spans="1:29" ht="19.899999999999999" customHeight="1">
      <c r="A16" s="552"/>
      <c r="B16" s="547"/>
      <c r="K16" s="550"/>
      <c r="L16" s="549"/>
      <c r="M16" s="524"/>
      <c r="N16" s="524"/>
      <c r="O16" s="524"/>
      <c r="P16" s="524"/>
      <c r="Q16" s="524"/>
      <c r="R16" s="524"/>
      <c r="S16" s="550"/>
      <c r="U16" s="524"/>
      <c r="V16" s="524"/>
      <c r="W16" s="524"/>
      <c r="X16" s="524"/>
      <c r="Y16" s="524"/>
      <c r="Z16" s="524"/>
      <c r="AA16" s="524"/>
      <c r="AB16" s="551"/>
    </row>
    <row r="17" spans="1:28" ht="19.899999999999999" customHeight="1">
      <c r="A17" s="553"/>
      <c r="B17" s="554"/>
      <c r="C17" s="535"/>
      <c r="D17" s="535"/>
      <c r="E17" s="535"/>
      <c r="F17" s="535"/>
      <c r="G17" s="535"/>
      <c r="H17" s="535"/>
      <c r="I17" s="535"/>
      <c r="J17" s="535"/>
      <c r="K17" s="555"/>
      <c r="L17" s="556" t="s">
        <v>515</v>
      </c>
      <c r="M17" s="557"/>
      <c r="N17" s="557" t="s">
        <v>516</v>
      </c>
      <c r="O17" s="557"/>
      <c r="P17" s="557"/>
      <c r="Q17" s="557"/>
      <c r="R17" s="557"/>
      <c r="S17" s="555"/>
      <c r="T17" s="535" t="s">
        <v>517</v>
      </c>
      <c r="U17" s="557"/>
      <c r="V17" s="557" t="s">
        <v>516</v>
      </c>
      <c r="W17" s="557"/>
      <c r="X17" s="557"/>
      <c r="Y17" s="557"/>
      <c r="Z17" s="557"/>
      <c r="AA17" s="557"/>
      <c r="AB17" s="536"/>
    </row>
    <row r="18" spans="1:28" ht="19.899999999999999" customHeight="1">
      <c r="A18" s="537"/>
      <c r="B18" s="538"/>
      <c r="C18" s="539"/>
      <c r="D18" s="539"/>
      <c r="E18" s="539"/>
      <c r="F18" s="539"/>
      <c r="G18" s="540"/>
      <c r="H18" s="540"/>
      <c r="I18" s="540"/>
      <c r="J18" s="540"/>
      <c r="K18" s="541"/>
      <c r="L18" s="542"/>
      <c r="M18" s="543"/>
      <c r="N18" s="543"/>
      <c r="O18" s="543"/>
      <c r="P18" s="543"/>
      <c r="Q18" s="543"/>
      <c r="R18" s="543"/>
      <c r="S18" s="544"/>
      <c r="T18" s="539"/>
      <c r="U18" s="543"/>
      <c r="V18" s="543"/>
      <c r="W18" s="543"/>
      <c r="X18" s="543"/>
      <c r="Y18" s="543"/>
      <c r="Z18" s="543"/>
      <c r="AA18" s="543"/>
      <c r="AB18" s="545"/>
    </row>
    <row r="19" spans="1:28" ht="19.899999999999999" customHeight="1">
      <c r="A19" s="546"/>
      <c r="B19" s="547"/>
      <c r="G19" s="411"/>
      <c r="H19" s="411"/>
      <c r="I19" s="411"/>
      <c r="J19" s="411"/>
      <c r="K19" s="548"/>
      <c r="L19" s="549"/>
      <c r="M19" s="526"/>
      <c r="N19" s="526"/>
      <c r="O19" s="526"/>
      <c r="P19" s="526"/>
      <c r="Q19" s="526"/>
      <c r="R19" s="526"/>
      <c r="S19" s="550"/>
      <c r="U19" s="526"/>
      <c r="V19" s="526"/>
      <c r="W19" s="526"/>
      <c r="X19" s="526"/>
      <c r="Y19" s="526"/>
      <c r="Z19" s="526"/>
      <c r="AA19" s="526"/>
      <c r="AB19" s="551"/>
    </row>
    <row r="20" spans="1:28" ht="19.899999999999999" customHeight="1">
      <c r="A20" s="552"/>
      <c r="B20" s="547"/>
      <c r="K20" s="550"/>
      <c r="L20" s="549"/>
      <c r="M20" s="524"/>
      <c r="N20" s="524"/>
      <c r="O20" s="524"/>
      <c r="P20" s="524"/>
      <c r="Q20" s="524"/>
      <c r="R20" s="524"/>
      <c r="S20" s="550"/>
      <c r="U20" s="524"/>
      <c r="V20" s="524"/>
      <c r="W20" s="524"/>
      <c r="X20" s="524"/>
      <c r="Y20" s="524"/>
      <c r="Z20" s="524"/>
      <c r="AA20" s="524"/>
      <c r="AB20" s="551"/>
    </row>
    <row r="21" spans="1:28" ht="19.899999999999999" customHeight="1">
      <c r="A21" s="553"/>
      <c r="B21" s="554"/>
      <c r="C21" s="535"/>
      <c r="D21" s="535"/>
      <c r="E21" s="535"/>
      <c r="F21" s="535"/>
      <c r="G21" s="535"/>
      <c r="H21" s="535"/>
      <c r="I21" s="535"/>
      <c r="J21" s="535"/>
      <c r="K21" s="555"/>
      <c r="L21" s="556" t="s">
        <v>515</v>
      </c>
      <c r="M21" s="557"/>
      <c r="N21" s="557" t="s">
        <v>516</v>
      </c>
      <c r="O21" s="557"/>
      <c r="P21" s="557"/>
      <c r="Q21" s="557"/>
      <c r="R21" s="557"/>
      <c r="S21" s="555"/>
      <c r="T21" s="535" t="s">
        <v>517</v>
      </c>
      <c r="U21" s="557"/>
      <c r="V21" s="557" t="s">
        <v>516</v>
      </c>
      <c r="W21" s="557"/>
      <c r="X21" s="557"/>
      <c r="Y21" s="557"/>
      <c r="Z21" s="557"/>
      <c r="AA21" s="557"/>
      <c r="AB21" s="536"/>
    </row>
    <row r="22" spans="1:28" ht="19.899999999999999" customHeight="1">
      <c r="A22" s="537"/>
      <c r="B22" s="538"/>
      <c r="C22" s="539"/>
      <c r="D22" s="539"/>
      <c r="E22" s="539"/>
      <c r="F22" s="539"/>
      <c r="G22" s="540"/>
      <c r="H22" s="540"/>
      <c r="I22" s="540"/>
      <c r="J22" s="540"/>
      <c r="K22" s="541"/>
      <c r="L22" s="542"/>
      <c r="M22" s="543"/>
      <c r="N22" s="543"/>
      <c r="O22" s="543"/>
      <c r="P22" s="543"/>
      <c r="Q22" s="543"/>
      <c r="R22" s="543"/>
      <c r="S22" s="544"/>
      <c r="T22" s="539"/>
      <c r="U22" s="543"/>
      <c r="V22" s="543"/>
      <c r="W22" s="543"/>
      <c r="X22" s="543"/>
      <c r="Y22" s="543"/>
      <c r="Z22" s="543"/>
      <c r="AA22" s="543"/>
      <c r="AB22" s="545"/>
    </row>
    <row r="23" spans="1:28" ht="19.899999999999999" customHeight="1">
      <c r="A23" s="546"/>
      <c r="B23" s="547"/>
      <c r="G23" s="411"/>
      <c r="H23" s="411"/>
      <c r="I23" s="411"/>
      <c r="J23" s="411"/>
      <c r="K23" s="548"/>
      <c r="L23" s="549"/>
      <c r="M23" s="526"/>
      <c r="N23" s="526"/>
      <c r="O23" s="526"/>
      <c r="P23" s="526"/>
      <c r="Q23" s="526"/>
      <c r="R23" s="526"/>
      <c r="S23" s="550"/>
      <c r="U23" s="526"/>
      <c r="V23" s="526"/>
      <c r="W23" s="526"/>
      <c r="X23" s="526"/>
      <c r="Y23" s="526"/>
      <c r="Z23" s="526"/>
      <c r="AA23" s="526"/>
      <c r="AB23" s="551"/>
    </row>
    <row r="24" spans="1:28" ht="19.899999999999999" customHeight="1">
      <c r="A24" s="552"/>
      <c r="B24" s="547"/>
      <c r="K24" s="550"/>
      <c r="L24" s="549"/>
      <c r="M24" s="524"/>
      <c r="N24" s="524"/>
      <c r="O24" s="524"/>
      <c r="P24" s="524"/>
      <c r="Q24" s="524"/>
      <c r="R24" s="524"/>
      <c r="S24" s="550"/>
      <c r="U24" s="524"/>
      <c r="V24" s="524"/>
      <c r="W24" s="524"/>
      <c r="X24" s="524"/>
      <c r="Y24" s="524"/>
      <c r="Z24" s="524"/>
      <c r="AA24" s="524"/>
      <c r="AB24" s="551"/>
    </row>
    <row r="25" spans="1:28" ht="19.899999999999999" customHeight="1">
      <c r="A25" s="553"/>
      <c r="B25" s="554"/>
      <c r="C25" s="535"/>
      <c r="D25" s="535"/>
      <c r="E25" s="535"/>
      <c r="F25" s="535"/>
      <c r="G25" s="535"/>
      <c r="H25" s="535"/>
      <c r="I25" s="535"/>
      <c r="J25" s="535"/>
      <c r="K25" s="555"/>
      <c r="L25" s="556" t="s">
        <v>515</v>
      </c>
      <c r="M25" s="557"/>
      <c r="N25" s="557" t="s">
        <v>516</v>
      </c>
      <c r="O25" s="557"/>
      <c r="P25" s="557"/>
      <c r="Q25" s="557"/>
      <c r="R25" s="557"/>
      <c r="S25" s="555"/>
      <c r="T25" s="535" t="s">
        <v>517</v>
      </c>
      <c r="U25" s="557"/>
      <c r="V25" s="557" t="s">
        <v>516</v>
      </c>
      <c r="W25" s="557"/>
      <c r="X25" s="557"/>
      <c r="Y25" s="557"/>
      <c r="Z25" s="557"/>
      <c r="AA25" s="557"/>
      <c r="AB25" s="536"/>
    </row>
    <row r="26" spans="1:28" ht="19.899999999999999" customHeight="1">
      <c r="A26" s="537"/>
      <c r="B26" s="538"/>
      <c r="C26" s="539"/>
      <c r="D26" s="539"/>
      <c r="E26" s="539"/>
      <c r="F26" s="539"/>
      <c r="G26" s="540"/>
      <c r="H26" s="540"/>
      <c r="I26" s="540"/>
      <c r="J26" s="540"/>
      <c r="K26" s="541"/>
      <c r="L26" s="542"/>
      <c r="M26" s="543"/>
      <c r="N26" s="543"/>
      <c r="O26" s="543"/>
      <c r="P26" s="543"/>
      <c r="Q26" s="543"/>
      <c r="R26" s="543"/>
      <c r="S26" s="544"/>
      <c r="T26" s="539"/>
      <c r="U26" s="543"/>
      <c r="V26" s="543"/>
      <c r="W26" s="543"/>
      <c r="X26" s="543"/>
      <c r="Y26" s="543"/>
      <c r="Z26" s="543"/>
      <c r="AA26" s="543"/>
      <c r="AB26" s="545"/>
    </row>
    <row r="27" spans="1:28" ht="19.899999999999999" customHeight="1">
      <c r="A27" s="546"/>
      <c r="B27" s="547"/>
      <c r="G27" s="411"/>
      <c r="H27" s="411"/>
      <c r="I27" s="411"/>
      <c r="J27" s="411"/>
      <c r="K27" s="548"/>
      <c r="L27" s="549"/>
      <c r="M27" s="526"/>
      <c r="N27" s="526"/>
      <c r="O27" s="526"/>
      <c r="P27" s="526"/>
      <c r="Q27" s="526"/>
      <c r="R27" s="526"/>
      <c r="S27" s="550"/>
      <c r="U27" s="526"/>
      <c r="V27" s="526"/>
      <c r="W27" s="526"/>
      <c r="X27" s="526"/>
      <c r="Y27" s="526"/>
      <c r="Z27" s="526"/>
      <c r="AA27" s="526"/>
      <c r="AB27" s="551"/>
    </row>
    <row r="28" spans="1:28" ht="19.899999999999999" customHeight="1">
      <c r="A28" s="552"/>
      <c r="B28" s="547"/>
      <c r="K28" s="550"/>
      <c r="L28" s="549"/>
      <c r="M28" s="524"/>
      <c r="N28" s="524"/>
      <c r="O28" s="524"/>
      <c r="P28" s="524"/>
      <c r="Q28" s="524"/>
      <c r="R28" s="524"/>
      <c r="S28" s="550"/>
      <c r="U28" s="524"/>
      <c r="V28" s="524"/>
      <c r="W28" s="524"/>
      <c r="X28" s="524"/>
      <c r="Y28" s="524"/>
      <c r="Z28" s="524"/>
      <c r="AA28" s="524"/>
      <c r="AB28" s="551"/>
    </row>
    <row r="29" spans="1:28" ht="19.899999999999999" customHeight="1">
      <c r="A29" s="553"/>
      <c r="B29" s="554"/>
      <c r="C29" s="535"/>
      <c r="D29" s="535"/>
      <c r="E29" s="535"/>
      <c r="F29" s="535"/>
      <c r="G29" s="535"/>
      <c r="H29" s="535"/>
      <c r="I29" s="535"/>
      <c r="J29" s="535"/>
      <c r="K29" s="555"/>
      <c r="L29" s="556" t="s">
        <v>515</v>
      </c>
      <c r="M29" s="557"/>
      <c r="N29" s="557" t="s">
        <v>516</v>
      </c>
      <c r="O29" s="557"/>
      <c r="P29" s="557"/>
      <c r="Q29" s="557"/>
      <c r="R29" s="557"/>
      <c r="S29" s="555"/>
      <c r="T29" s="535" t="s">
        <v>517</v>
      </c>
      <c r="U29" s="557"/>
      <c r="V29" s="557" t="s">
        <v>516</v>
      </c>
      <c r="W29" s="557"/>
      <c r="X29" s="557"/>
      <c r="Y29" s="557"/>
      <c r="Z29" s="557"/>
      <c r="AA29" s="557"/>
      <c r="AB29" s="536"/>
    </row>
    <row r="30" spans="1:28" ht="19.899999999999999" customHeight="1">
      <c r="A30" s="537"/>
      <c r="B30" s="538"/>
      <c r="C30" s="539"/>
      <c r="D30" s="539"/>
      <c r="E30" s="539"/>
      <c r="F30" s="539"/>
      <c r="G30" s="540"/>
      <c r="H30" s="540"/>
      <c r="I30" s="540"/>
      <c r="J30" s="540"/>
      <c r="K30" s="541"/>
      <c r="L30" s="542"/>
      <c r="M30" s="543"/>
      <c r="N30" s="543"/>
      <c r="O30" s="543"/>
      <c r="P30" s="543"/>
      <c r="Q30" s="543"/>
      <c r="R30" s="543"/>
      <c r="S30" s="544"/>
      <c r="T30" s="539"/>
      <c r="U30" s="543"/>
      <c r="V30" s="543"/>
      <c r="W30" s="543"/>
      <c r="X30" s="543"/>
      <c r="Y30" s="543"/>
      <c r="Z30" s="543"/>
      <c r="AA30" s="543"/>
      <c r="AB30" s="545"/>
    </row>
    <row r="31" spans="1:28" ht="19.899999999999999" customHeight="1">
      <c r="A31" s="546"/>
      <c r="B31" s="547"/>
      <c r="G31" s="411"/>
      <c r="H31" s="411"/>
      <c r="I31" s="411"/>
      <c r="J31" s="411"/>
      <c r="K31" s="548"/>
      <c r="L31" s="549"/>
      <c r="M31" s="526"/>
      <c r="N31" s="526"/>
      <c r="O31" s="526"/>
      <c r="P31" s="526"/>
      <c r="Q31" s="526"/>
      <c r="R31" s="526"/>
      <c r="S31" s="550"/>
      <c r="U31" s="526"/>
      <c r="V31" s="526"/>
      <c r="W31" s="526"/>
      <c r="X31" s="526"/>
      <c r="Y31" s="526"/>
      <c r="Z31" s="526"/>
      <c r="AA31" s="526"/>
      <c r="AB31" s="551"/>
    </row>
    <row r="32" spans="1:28" ht="19.899999999999999" customHeight="1">
      <c r="A32" s="552"/>
      <c r="B32" s="547"/>
      <c r="K32" s="550"/>
      <c r="L32" s="549"/>
      <c r="M32" s="524"/>
      <c r="N32" s="524"/>
      <c r="O32" s="524"/>
      <c r="P32" s="524"/>
      <c r="Q32" s="524"/>
      <c r="R32" s="524"/>
      <c r="S32" s="550"/>
      <c r="U32" s="524"/>
      <c r="V32" s="524"/>
      <c r="W32" s="524"/>
      <c r="X32" s="524"/>
      <c r="Y32" s="524"/>
      <c r="Z32" s="524"/>
      <c r="AA32" s="524"/>
      <c r="AB32" s="551"/>
    </row>
    <row r="33" spans="1:28" ht="19.899999999999999" customHeight="1">
      <c r="A33" s="553"/>
      <c r="B33" s="554"/>
      <c r="C33" s="535"/>
      <c r="D33" s="535"/>
      <c r="E33" s="535"/>
      <c r="F33" s="535"/>
      <c r="G33" s="535"/>
      <c r="H33" s="535"/>
      <c r="I33" s="535"/>
      <c r="J33" s="535"/>
      <c r="K33" s="555"/>
      <c r="L33" s="556" t="s">
        <v>515</v>
      </c>
      <c r="M33" s="557"/>
      <c r="N33" s="557" t="s">
        <v>516</v>
      </c>
      <c r="O33" s="557"/>
      <c r="P33" s="557"/>
      <c r="Q33" s="557"/>
      <c r="R33" s="557"/>
      <c r="S33" s="555"/>
      <c r="T33" s="535" t="s">
        <v>517</v>
      </c>
      <c r="U33" s="557"/>
      <c r="V33" s="557" t="s">
        <v>516</v>
      </c>
      <c r="W33" s="557"/>
      <c r="X33" s="557"/>
      <c r="Y33" s="557"/>
      <c r="Z33" s="557"/>
      <c r="AA33" s="557"/>
      <c r="AB33" s="536"/>
    </row>
    <row r="34" spans="1:28" ht="19.899999999999999" customHeight="1">
      <c r="A34" s="537"/>
      <c r="B34" s="538"/>
      <c r="C34" s="539"/>
      <c r="D34" s="539"/>
      <c r="E34" s="539"/>
      <c r="F34" s="539"/>
      <c r="G34" s="540"/>
      <c r="H34" s="540"/>
      <c r="I34" s="540"/>
      <c r="J34" s="540"/>
      <c r="K34" s="541"/>
      <c r="L34" s="542"/>
      <c r="M34" s="543"/>
      <c r="N34" s="543"/>
      <c r="O34" s="543"/>
      <c r="P34" s="543"/>
      <c r="Q34" s="543"/>
      <c r="R34" s="543"/>
      <c r="S34" s="544"/>
      <c r="T34" s="539"/>
      <c r="U34" s="543"/>
      <c r="V34" s="543"/>
      <c r="W34" s="543"/>
      <c r="X34" s="543"/>
      <c r="Y34" s="543"/>
      <c r="Z34" s="543"/>
      <c r="AA34" s="543"/>
      <c r="AB34" s="545"/>
    </row>
    <row r="35" spans="1:28" ht="19.899999999999999" customHeight="1">
      <c r="A35" s="546"/>
      <c r="B35" s="547"/>
      <c r="G35" s="411"/>
      <c r="H35" s="411"/>
      <c r="I35" s="411"/>
      <c r="J35" s="411"/>
      <c r="K35" s="548"/>
      <c r="L35" s="549"/>
      <c r="M35" s="526"/>
      <c r="N35" s="526"/>
      <c r="O35" s="526"/>
      <c r="P35" s="526"/>
      <c r="Q35" s="526"/>
      <c r="R35" s="526"/>
      <c r="S35" s="550"/>
      <c r="U35" s="526"/>
      <c r="V35" s="526"/>
      <c r="W35" s="526"/>
      <c r="X35" s="526"/>
      <c r="Y35" s="526"/>
      <c r="Z35" s="526"/>
      <c r="AA35" s="526"/>
      <c r="AB35" s="551"/>
    </row>
    <row r="36" spans="1:28" ht="19.899999999999999" customHeight="1">
      <c r="A36" s="552"/>
      <c r="B36" s="547"/>
      <c r="K36" s="550"/>
      <c r="L36" s="549"/>
      <c r="M36" s="524"/>
      <c r="N36" s="524"/>
      <c r="O36" s="524"/>
      <c r="P36" s="524"/>
      <c r="Q36" s="524"/>
      <c r="R36" s="524"/>
      <c r="S36" s="550"/>
      <c r="U36" s="524"/>
      <c r="V36" s="524"/>
      <c r="W36" s="524"/>
      <c r="X36" s="524"/>
      <c r="Y36" s="524"/>
      <c r="Z36" s="524"/>
      <c r="AA36" s="524"/>
      <c r="AB36" s="551"/>
    </row>
    <row r="37" spans="1:28" ht="19.899999999999999" customHeight="1">
      <c r="A37" s="553"/>
      <c r="B37" s="554"/>
      <c r="C37" s="535"/>
      <c r="D37" s="535"/>
      <c r="E37" s="535"/>
      <c r="F37" s="535"/>
      <c r="G37" s="535"/>
      <c r="H37" s="535"/>
      <c r="I37" s="535"/>
      <c r="J37" s="535"/>
      <c r="K37" s="555"/>
      <c r="L37" s="556" t="s">
        <v>515</v>
      </c>
      <c r="M37" s="557"/>
      <c r="N37" s="557" t="s">
        <v>516</v>
      </c>
      <c r="O37" s="557"/>
      <c r="P37" s="557"/>
      <c r="Q37" s="557"/>
      <c r="R37" s="557"/>
      <c r="S37" s="555"/>
      <c r="T37" s="535" t="s">
        <v>517</v>
      </c>
      <c r="U37" s="557"/>
      <c r="V37" s="557" t="s">
        <v>516</v>
      </c>
      <c r="W37" s="557"/>
      <c r="X37" s="557"/>
      <c r="Y37" s="557"/>
      <c r="Z37" s="557"/>
      <c r="AA37" s="557"/>
      <c r="AB37" s="536"/>
    </row>
    <row r="38" spans="1:28" ht="19.899999999999999" customHeight="1">
      <c r="A38" s="537"/>
      <c r="B38" s="538"/>
      <c r="C38" s="539"/>
      <c r="D38" s="539"/>
      <c r="E38" s="539"/>
      <c r="F38" s="539"/>
      <c r="G38" s="540"/>
      <c r="H38" s="540"/>
      <c r="I38" s="540"/>
      <c r="J38" s="540"/>
      <c r="K38" s="541"/>
      <c r="L38" s="542"/>
      <c r="M38" s="543"/>
      <c r="N38" s="543"/>
      <c r="O38" s="543"/>
      <c r="P38" s="543"/>
      <c r="Q38" s="543"/>
      <c r="R38" s="543"/>
      <c r="S38" s="544"/>
      <c r="T38" s="539"/>
      <c r="U38" s="543"/>
      <c r="V38" s="543"/>
      <c r="W38" s="543"/>
      <c r="X38" s="543"/>
      <c r="Y38" s="543"/>
      <c r="Z38" s="543"/>
      <c r="AA38" s="543"/>
      <c r="AB38" s="545"/>
    </row>
    <row r="39" spans="1:28" ht="19.899999999999999" customHeight="1">
      <c r="A39" s="546"/>
      <c r="B39" s="547"/>
      <c r="G39" s="411"/>
      <c r="H39" s="411"/>
      <c r="I39" s="411"/>
      <c r="J39" s="411"/>
      <c r="K39" s="548"/>
      <c r="L39" s="549"/>
      <c r="M39" s="526"/>
      <c r="N39" s="526"/>
      <c r="O39" s="526"/>
      <c r="P39" s="526"/>
      <c r="Q39" s="526"/>
      <c r="R39" s="526"/>
      <c r="S39" s="550"/>
      <c r="U39" s="526"/>
      <c r="V39" s="526"/>
      <c r="W39" s="526"/>
      <c r="X39" s="526"/>
      <c r="Y39" s="526"/>
      <c r="Z39" s="526"/>
      <c r="AA39" s="526"/>
      <c r="AB39" s="551"/>
    </row>
    <row r="40" spans="1:28" ht="19.899999999999999" customHeight="1">
      <c r="A40" s="552"/>
      <c r="B40" s="547"/>
      <c r="K40" s="550"/>
      <c r="L40" s="549"/>
      <c r="M40" s="524"/>
      <c r="N40" s="524"/>
      <c r="O40" s="524"/>
      <c r="P40" s="524"/>
      <c r="Q40" s="524"/>
      <c r="R40" s="524"/>
      <c r="S40" s="550"/>
      <c r="U40" s="524"/>
      <c r="V40" s="524"/>
      <c r="W40" s="524"/>
      <c r="X40" s="524"/>
      <c r="Y40" s="524"/>
      <c r="Z40" s="524"/>
      <c r="AA40" s="524"/>
      <c r="AB40" s="551"/>
    </row>
    <row r="41" spans="1:28" ht="19.899999999999999" customHeight="1" thickBot="1">
      <c r="A41" s="558"/>
      <c r="B41" s="559"/>
      <c r="C41" s="560"/>
      <c r="D41" s="560"/>
      <c r="E41" s="560"/>
      <c r="F41" s="560"/>
      <c r="G41" s="560"/>
      <c r="H41" s="560"/>
      <c r="I41" s="560"/>
      <c r="J41" s="560"/>
      <c r="K41" s="561"/>
      <c r="L41" s="562" t="s">
        <v>515</v>
      </c>
      <c r="M41" s="563"/>
      <c r="N41" s="563" t="s">
        <v>516</v>
      </c>
      <c r="O41" s="563"/>
      <c r="P41" s="563"/>
      <c r="Q41" s="563"/>
      <c r="R41" s="563"/>
      <c r="S41" s="561"/>
      <c r="T41" s="560" t="s">
        <v>517</v>
      </c>
      <c r="U41" s="563"/>
      <c r="V41" s="563" t="s">
        <v>516</v>
      </c>
      <c r="W41" s="563"/>
      <c r="X41" s="563"/>
      <c r="Y41" s="563"/>
      <c r="Z41" s="563"/>
      <c r="AA41" s="563"/>
      <c r="AB41" s="564"/>
    </row>
  </sheetData>
  <mergeCells count="10">
    <mergeCell ref="A1:C1"/>
    <mergeCell ref="D1:U1"/>
    <mergeCell ref="V1:Z1"/>
    <mergeCell ref="A3:C3"/>
    <mergeCell ref="B4:J5"/>
    <mergeCell ref="M4:R4"/>
    <mergeCell ref="U4:AA4"/>
    <mergeCell ref="L5:S5"/>
    <mergeCell ref="U5:AA5"/>
    <mergeCell ref="E3:Y3"/>
  </mergeCells>
  <phoneticPr fontId="5"/>
  <pageMargins left="0.74803149606299213" right="0.55118110236220474" top="0.78740157480314965" bottom="0.78740157480314965" header="0.51181102362204722" footer="0.51181102362204722"/>
  <pageSetup paperSize="9" scale="99" orientation="portrait" blackAndWhite="1" r:id="rId1"/>
  <headerFooter alignWithMargins="0"/>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2">
    <tabColor theme="9" tint="0.39997558519241921"/>
  </sheetPr>
  <dimension ref="A1:I40"/>
  <sheetViews>
    <sheetView zoomScaleNormal="100" workbookViewId="0">
      <selection activeCell="K13" sqref="K13"/>
    </sheetView>
  </sheetViews>
  <sheetFormatPr defaultColWidth="9" defaultRowHeight="13.5"/>
  <cols>
    <col min="1" max="1" width="9" style="185" customWidth="1"/>
    <col min="2" max="16384" width="9" style="185"/>
  </cols>
  <sheetData>
    <row r="1" spans="1:9" ht="24" customHeight="1"/>
    <row r="2" spans="1:9" ht="24" customHeight="1"/>
    <row r="3" spans="1:9" ht="24" customHeight="1"/>
    <row r="4" spans="1:9" ht="24" customHeight="1">
      <c r="A4" s="1496" t="s">
        <v>518</v>
      </c>
      <c r="B4" s="1496"/>
      <c r="C4" s="1496"/>
      <c r="D4" s="1496"/>
      <c r="E4" s="1496"/>
      <c r="F4" s="1496"/>
      <c r="G4" s="1496"/>
      <c r="H4" s="1496"/>
      <c r="I4" s="1496"/>
    </row>
    <row r="5" spans="1:9" ht="24" customHeight="1">
      <c r="A5" s="1042"/>
      <c r="B5" s="1042"/>
      <c r="C5" s="1042"/>
      <c r="D5" s="1042"/>
      <c r="E5" s="1042"/>
      <c r="F5" s="1042"/>
      <c r="G5" s="1042"/>
      <c r="H5" s="1042"/>
      <c r="I5" s="1042"/>
    </row>
    <row r="6" spans="1:9" ht="24" customHeight="1"/>
    <row r="7" spans="1:9" ht="24" customHeight="1">
      <c r="D7" s="521" t="s">
        <v>519</v>
      </c>
    </row>
    <row r="8" spans="1:9" ht="24" customHeight="1">
      <c r="D8" s="521" t="s">
        <v>520</v>
      </c>
    </row>
    <row r="9" spans="1:9" ht="24" customHeight="1">
      <c r="D9" s="521" t="s">
        <v>521</v>
      </c>
    </row>
    <row r="10" spans="1:9" ht="24" customHeight="1">
      <c r="D10" s="521" t="s">
        <v>522</v>
      </c>
    </row>
    <row r="11" spans="1:9" ht="24" customHeight="1">
      <c r="D11" s="521" t="s">
        <v>523</v>
      </c>
    </row>
    <row r="12" spans="1:9" ht="24" customHeight="1">
      <c r="D12" s="521" t="s">
        <v>524</v>
      </c>
    </row>
    <row r="13" spans="1:9" ht="24" customHeight="1"/>
    <row r="14" spans="1:9" ht="24" customHeight="1"/>
    <row r="15" spans="1:9" ht="24" customHeight="1"/>
    <row r="16" spans="1:9" ht="24" customHeight="1"/>
    <row r="17" ht="24" customHeight="1"/>
    <row r="18" ht="24" customHeight="1"/>
    <row r="19" ht="24" customHeight="1"/>
    <row r="20" ht="24" customHeight="1"/>
    <row r="21" ht="24" customHeight="1"/>
    <row r="22" ht="24" customHeight="1"/>
    <row r="23" ht="24" customHeight="1"/>
    <row r="24" ht="24" customHeight="1"/>
    <row r="25" ht="24" customHeight="1"/>
    <row r="26" ht="24" customHeight="1"/>
    <row r="27" ht="24" customHeight="1"/>
    <row r="28" ht="24" customHeight="1"/>
    <row r="29" ht="24" customHeight="1"/>
    <row r="30" ht="24" customHeight="1"/>
    <row r="31" ht="24" customHeight="1"/>
    <row r="32" ht="24" customHeight="1"/>
    <row r="33" ht="24" customHeight="1"/>
    <row r="34" ht="24" customHeight="1"/>
    <row r="35" ht="24" customHeight="1"/>
    <row r="36" ht="24" customHeight="1"/>
    <row r="37" ht="24" customHeight="1"/>
    <row r="38" ht="24" customHeight="1"/>
    <row r="39" ht="24" customHeight="1"/>
    <row r="40" ht="24" customHeight="1"/>
  </sheetData>
  <mergeCells count="1">
    <mergeCell ref="A4:I4"/>
  </mergeCells>
  <phoneticPr fontId="5"/>
  <pageMargins left="0.74803149606299213" right="0.55118110236220474" top="0.78740157480314965" bottom="0.78740157480314965" header="0.51181102362204722" footer="0.51181102362204722"/>
  <pageSetup paperSize="9" scale="9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0070C0"/>
  </sheetPr>
  <dimension ref="B1:S53"/>
  <sheetViews>
    <sheetView zoomScaleNormal="100" zoomScaleSheetLayoutView="100" workbookViewId="0">
      <selection activeCell="M18" sqref="M18"/>
    </sheetView>
  </sheetViews>
  <sheetFormatPr defaultColWidth="9" defaultRowHeight="13.5"/>
  <cols>
    <col min="1" max="1" width="6.125" style="185" customWidth="1"/>
    <col min="2" max="2" width="2.625" style="185" customWidth="1"/>
    <col min="3" max="3" width="9" style="185"/>
    <col min="4" max="4" width="5.875" style="185" customWidth="1"/>
    <col min="5" max="5" width="3.375" style="185" customWidth="1"/>
    <col min="6" max="6" width="11.5" style="185" customWidth="1"/>
    <col min="7" max="7" width="2.375" style="185" customWidth="1"/>
    <col min="8" max="8" width="7.625" style="185" customWidth="1"/>
    <col min="9" max="9" width="5.125" style="185" customWidth="1"/>
    <col min="10" max="10" width="4.5" style="185" customWidth="1"/>
    <col min="11" max="11" width="6" style="185" customWidth="1"/>
    <col min="12" max="12" width="3.75" style="185" customWidth="1"/>
    <col min="13" max="13" width="5.5" style="185" customWidth="1"/>
    <col min="14" max="15" width="4.625" style="185" customWidth="1"/>
    <col min="16" max="16" width="6.875" style="185" customWidth="1"/>
    <col min="17" max="16384" width="9" style="185"/>
  </cols>
  <sheetData>
    <row r="1" spans="2:18">
      <c r="B1" s="242"/>
      <c r="C1" s="242"/>
      <c r="D1" s="242"/>
      <c r="E1" s="242"/>
      <c r="F1" s="242"/>
      <c r="G1" s="242"/>
      <c r="H1" s="242"/>
      <c r="I1" s="242"/>
      <c r="J1" s="242"/>
      <c r="K1" s="242"/>
      <c r="L1" s="242"/>
      <c r="M1" s="242"/>
      <c r="N1" s="242"/>
      <c r="O1" s="242"/>
      <c r="P1" s="242"/>
      <c r="Q1" s="242"/>
      <c r="R1" s="242"/>
    </row>
    <row r="2" spans="2:18">
      <c r="B2" s="242"/>
      <c r="C2" s="242"/>
      <c r="D2" s="242"/>
      <c r="E2" s="242"/>
      <c r="F2" s="242"/>
      <c r="G2" s="242"/>
      <c r="H2" s="242"/>
      <c r="I2" s="242"/>
      <c r="J2" s="242"/>
      <c r="K2" s="242"/>
      <c r="L2" s="242"/>
      <c r="M2" s="242"/>
      <c r="N2" s="242"/>
      <c r="O2" s="242"/>
      <c r="P2" s="242"/>
      <c r="Q2" s="242"/>
      <c r="R2" s="242"/>
    </row>
    <row r="3" spans="2:18" ht="13.5" customHeight="1">
      <c r="B3" s="242"/>
      <c r="C3" s="242"/>
      <c r="D3" s="242"/>
      <c r="E3" s="242"/>
      <c r="F3" s="242"/>
      <c r="G3" s="242"/>
      <c r="H3" s="242"/>
      <c r="I3" s="242"/>
      <c r="J3" s="242"/>
      <c r="K3" s="242"/>
      <c r="L3" s="242"/>
      <c r="M3" s="242"/>
      <c r="N3" s="242"/>
      <c r="O3" s="242"/>
      <c r="P3" s="242"/>
      <c r="Q3" s="242"/>
      <c r="R3" s="242"/>
    </row>
    <row r="4" spans="2:18" ht="13.5" customHeight="1">
      <c r="B4" s="242"/>
      <c r="C4" s="242"/>
      <c r="D4" s="242"/>
      <c r="E4" s="242"/>
      <c r="F4" s="242"/>
      <c r="G4" s="242"/>
      <c r="H4" s="242"/>
      <c r="I4" s="242"/>
      <c r="J4" s="242"/>
      <c r="K4" s="242"/>
      <c r="L4" s="242"/>
      <c r="M4" s="242"/>
      <c r="N4" s="242"/>
      <c r="O4" s="242"/>
      <c r="P4" s="242"/>
      <c r="Q4" s="242"/>
      <c r="R4" s="242"/>
    </row>
    <row r="5" spans="2:18" ht="30.75">
      <c r="B5" s="1665" t="s">
        <v>498</v>
      </c>
      <c r="C5" s="1666"/>
      <c r="D5" s="1666"/>
      <c r="E5" s="1666"/>
      <c r="F5" s="1666"/>
      <c r="G5" s="1666"/>
      <c r="H5" s="1666"/>
      <c r="I5" s="1666"/>
      <c r="J5" s="1666"/>
      <c r="K5" s="1666"/>
      <c r="L5" s="1666"/>
      <c r="M5" s="1666"/>
      <c r="N5" s="1666"/>
      <c r="O5" s="1666"/>
      <c r="P5" s="1666"/>
      <c r="Q5" s="242"/>
      <c r="R5" s="242"/>
    </row>
    <row r="6" spans="2:18" ht="13.5" customHeight="1">
      <c r="B6" s="472"/>
      <c r="C6" s="472"/>
      <c r="D6" s="472"/>
      <c r="E6" s="472"/>
      <c r="F6" s="472"/>
      <c r="G6" s="472"/>
      <c r="H6" s="472"/>
      <c r="I6" s="472"/>
      <c r="J6" s="472"/>
      <c r="K6" s="472"/>
      <c r="L6" s="472"/>
      <c r="M6" s="472"/>
      <c r="N6" s="472"/>
      <c r="O6" s="472"/>
      <c r="P6" s="472"/>
      <c r="Q6" s="242"/>
      <c r="R6" s="242"/>
    </row>
    <row r="7" spans="2:18" ht="13.5" customHeight="1">
      <c r="B7" s="472"/>
      <c r="C7" s="472"/>
      <c r="D7" s="472"/>
      <c r="E7" s="472"/>
      <c r="F7" s="472"/>
      <c r="G7" s="472"/>
      <c r="H7" s="472"/>
      <c r="I7" s="472"/>
      <c r="J7" s="472"/>
      <c r="K7" s="472"/>
      <c r="L7" s="472"/>
      <c r="M7" s="472"/>
      <c r="N7" s="472"/>
      <c r="O7" s="472"/>
      <c r="P7" s="472"/>
      <c r="Q7" s="242"/>
      <c r="R7" s="242"/>
    </row>
    <row r="8" spans="2:18" ht="13.5" customHeight="1">
      <c r="B8" s="472"/>
      <c r="C8" s="472"/>
      <c r="D8" s="472"/>
      <c r="E8" s="472"/>
      <c r="F8" s="472"/>
      <c r="G8" s="472"/>
      <c r="H8" s="472"/>
      <c r="I8" s="472"/>
      <c r="J8" s="472"/>
      <c r="K8" s="472"/>
      <c r="L8" s="472"/>
      <c r="M8" s="472"/>
      <c r="N8" s="472"/>
      <c r="O8" s="472"/>
      <c r="P8" s="472"/>
      <c r="Q8" s="242"/>
      <c r="R8" s="242"/>
    </row>
    <row r="9" spans="2:18" ht="13.5" customHeight="1">
      <c r="B9" s="472"/>
      <c r="C9" s="472"/>
      <c r="D9" s="472"/>
      <c r="E9" s="472"/>
      <c r="F9" s="472"/>
      <c r="G9" s="472"/>
      <c r="H9" s="472"/>
      <c r="I9" s="472"/>
      <c r="J9" s="472"/>
      <c r="K9" s="472"/>
      <c r="L9" s="472"/>
      <c r="M9" s="472"/>
      <c r="N9" s="472"/>
      <c r="O9" s="472"/>
      <c r="P9" s="472"/>
      <c r="Q9" s="242"/>
      <c r="R9" s="242"/>
    </row>
    <row r="10" spans="2:18">
      <c r="B10" s="472"/>
      <c r="C10" s="472"/>
      <c r="D10" s="472"/>
      <c r="E10" s="472"/>
      <c r="F10" s="472"/>
      <c r="G10" s="472"/>
      <c r="H10" s="472"/>
      <c r="I10" s="472"/>
      <c r="J10" s="472"/>
      <c r="K10" s="472"/>
      <c r="L10" s="472"/>
      <c r="M10" s="472"/>
      <c r="N10" s="472"/>
      <c r="O10" s="472"/>
      <c r="P10" s="472"/>
      <c r="Q10" s="242"/>
      <c r="R10" s="242"/>
    </row>
    <row r="11" spans="2:18" s="247" customFormat="1" ht="42" customHeight="1">
      <c r="B11" s="248"/>
      <c r="C11" s="1682" t="s">
        <v>499</v>
      </c>
      <c r="D11" s="1682"/>
      <c r="E11" s="473"/>
      <c r="F11" s="1683" t="str">
        <f>+基本入力情報!C14</f>
        <v xml:space="preserve">●●●●学校フェンス改修その他工事  </v>
      </c>
      <c r="G11" s="1683"/>
      <c r="H11" s="1683"/>
      <c r="I11" s="1683"/>
      <c r="J11" s="1683"/>
      <c r="K11" s="1683"/>
      <c r="L11" s="1683"/>
      <c r="M11" s="1683"/>
      <c r="N11" s="1683"/>
      <c r="O11" s="1683"/>
      <c r="P11" s="1683"/>
      <c r="Q11" s="246"/>
      <c r="R11" s="246"/>
    </row>
    <row r="12" spans="2:18" ht="25.5" customHeight="1">
      <c r="B12" s="472"/>
      <c r="C12" s="474"/>
      <c r="D12" s="474"/>
      <c r="E12" s="472"/>
      <c r="F12" s="472"/>
      <c r="G12" s="472"/>
      <c r="H12" s="472"/>
      <c r="I12" s="472"/>
      <c r="J12" s="472"/>
      <c r="K12" s="472"/>
      <c r="L12" s="472"/>
      <c r="M12" s="472"/>
      <c r="N12" s="472"/>
      <c r="O12" s="472"/>
      <c r="P12" s="472"/>
      <c r="Q12" s="242"/>
      <c r="R12" s="242"/>
    </row>
    <row r="13" spans="2:18" ht="25.5" customHeight="1">
      <c r="B13" s="472"/>
      <c r="C13" s="474"/>
      <c r="D13" s="474"/>
      <c r="E13" s="472"/>
      <c r="F13" s="472"/>
      <c r="G13" s="472"/>
      <c r="H13" s="472"/>
      <c r="I13" s="472"/>
      <c r="J13" s="472"/>
      <c r="K13" s="472"/>
      <c r="L13" s="472"/>
      <c r="M13" s="472"/>
      <c r="N13" s="472"/>
      <c r="O13" s="472"/>
      <c r="P13" s="472"/>
      <c r="Q13" s="242"/>
      <c r="R13" s="242"/>
    </row>
    <row r="14" spans="2:18" ht="25.5">
      <c r="B14" s="472"/>
      <c r="C14" s="474"/>
      <c r="D14" s="474"/>
      <c r="E14" s="472"/>
      <c r="F14" s="472"/>
      <c r="G14" s="472"/>
      <c r="H14" s="472"/>
      <c r="I14" s="472"/>
      <c r="J14" s="472"/>
      <c r="K14" s="472"/>
      <c r="L14" s="472"/>
      <c r="M14" s="472"/>
      <c r="N14" s="472"/>
      <c r="O14" s="472"/>
      <c r="P14" s="472"/>
      <c r="Q14" s="242"/>
      <c r="R14" s="242"/>
    </row>
    <row r="15" spans="2:18" ht="25.5">
      <c r="B15" s="472"/>
      <c r="C15" s="1684" t="s">
        <v>500</v>
      </c>
      <c r="D15" s="1684"/>
      <c r="E15" s="1685"/>
      <c r="F15" s="1685"/>
      <c r="G15" s="475" t="s">
        <v>239</v>
      </c>
      <c r="H15" s="478" t="s">
        <v>1166</v>
      </c>
      <c r="I15" s="478">
        <f>基本入力情報!E17</f>
        <v>5</v>
      </c>
      <c r="J15" s="478" t="s">
        <v>28</v>
      </c>
      <c r="K15" s="478">
        <f>基本入力情報!G17</f>
        <v>4</v>
      </c>
      <c r="L15" s="478" t="s">
        <v>29</v>
      </c>
      <c r="M15" s="478">
        <f>基本入力情報!I17</f>
        <v>10</v>
      </c>
      <c r="N15" s="478" t="s">
        <v>30</v>
      </c>
      <c r="O15" s="475"/>
      <c r="P15" s="475"/>
      <c r="Q15" s="242"/>
      <c r="R15" s="242"/>
    </row>
    <row r="16" spans="2:18">
      <c r="B16" s="472"/>
      <c r="C16" s="472"/>
      <c r="D16" s="472"/>
      <c r="E16" s="472"/>
      <c r="F16" s="472"/>
      <c r="G16" s="472"/>
      <c r="H16" s="472"/>
      <c r="I16" s="472"/>
      <c r="J16" s="472"/>
      <c r="K16" s="472"/>
      <c r="L16" s="472"/>
      <c r="M16" s="472"/>
      <c r="N16" s="472"/>
      <c r="O16" s="472"/>
      <c r="P16" s="472"/>
      <c r="Q16" s="242"/>
      <c r="R16" s="242"/>
    </row>
    <row r="17" spans="2:18">
      <c r="B17" s="472"/>
      <c r="C17" s="472"/>
      <c r="D17" s="472"/>
      <c r="E17" s="476"/>
      <c r="F17" s="472"/>
      <c r="G17" s="476"/>
      <c r="H17" s="476"/>
      <c r="I17" s="476"/>
      <c r="J17" s="476"/>
      <c r="K17" s="476"/>
      <c r="L17" s="476"/>
      <c r="M17" s="476"/>
      <c r="N17" s="476"/>
      <c r="O17" s="476"/>
      <c r="P17" s="476"/>
      <c r="Q17" s="242"/>
      <c r="R17" s="242"/>
    </row>
    <row r="18" spans="2:18" ht="25.5">
      <c r="B18" s="472"/>
      <c r="C18" s="1684" t="s">
        <v>501</v>
      </c>
      <c r="D18" s="1684"/>
      <c r="E18" s="1078"/>
      <c r="F18" s="1078"/>
      <c r="G18" s="475" t="s">
        <v>108</v>
      </c>
      <c r="H18" s="478" t="s">
        <v>1166</v>
      </c>
      <c r="I18" s="478">
        <f>基本入力情報!E20</f>
        <v>5</v>
      </c>
      <c r="J18" s="478" t="s">
        <v>28</v>
      </c>
      <c r="K18" s="478">
        <f>基本入力情報!G20</f>
        <v>10</v>
      </c>
      <c r="L18" s="478" t="s">
        <v>29</v>
      </c>
      <c r="M18" s="478">
        <f>基本入力情報!I20</f>
        <v>30</v>
      </c>
      <c r="N18" s="478" t="s">
        <v>30</v>
      </c>
      <c r="O18" s="475"/>
      <c r="P18" s="475"/>
      <c r="Q18" s="242"/>
      <c r="R18" s="242"/>
    </row>
    <row r="19" spans="2:18">
      <c r="B19" s="472"/>
      <c r="C19" s="472"/>
      <c r="D19" s="472"/>
      <c r="E19" s="472"/>
      <c r="F19" s="476"/>
      <c r="G19" s="472"/>
      <c r="H19" s="472"/>
      <c r="I19" s="472"/>
      <c r="J19" s="472"/>
      <c r="K19" s="472"/>
      <c r="L19" s="472"/>
      <c r="M19" s="472"/>
      <c r="N19" s="472"/>
      <c r="O19" s="472"/>
      <c r="P19" s="472"/>
      <c r="Q19" s="242"/>
      <c r="R19" s="242"/>
    </row>
    <row r="20" spans="2:18" ht="25.5">
      <c r="B20" s="472"/>
      <c r="C20" s="474"/>
      <c r="D20" s="474"/>
      <c r="E20" s="472"/>
      <c r="F20" s="472"/>
      <c r="G20" s="472"/>
      <c r="H20" s="472"/>
      <c r="I20" s="472"/>
      <c r="J20" s="472"/>
      <c r="K20" s="472"/>
      <c r="L20" s="472"/>
      <c r="M20" s="472"/>
      <c r="N20" s="472"/>
      <c r="O20" s="472"/>
      <c r="P20" s="472"/>
      <c r="Q20" s="242"/>
      <c r="R20" s="242"/>
    </row>
    <row r="21" spans="2:18" ht="25.5">
      <c r="B21" s="472"/>
      <c r="C21" s="474"/>
      <c r="D21" s="474"/>
      <c r="E21" s="472"/>
      <c r="F21" s="472"/>
      <c r="G21" s="472"/>
      <c r="H21" s="472"/>
      <c r="I21" s="472"/>
      <c r="J21" s="472"/>
      <c r="K21" s="472"/>
      <c r="L21" s="472"/>
      <c r="M21" s="472"/>
      <c r="N21" s="472"/>
      <c r="O21" s="472"/>
      <c r="P21" s="472"/>
      <c r="Q21" s="242"/>
      <c r="R21" s="242"/>
    </row>
    <row r="22" spans="2:18" ht="25.5">
      <c r="B22" s="472"/>
      <c r="C22" s="474"/>
      <c r="D22" s="474"/>
      <c r="E22" s="472"/>
      <c r="F22" s="472"/>
      <c r="G22" s="472"/>
      <c r="H22" s="472"/>
      <c r="I22" s="472"/>
      <c r="J22" s="472"/>
      <c r="K22" s="472"/>
      <c r="L22" s="472"/>
      <c r="M22" s="472"/>
      <c r="N22" s="472"/>
      <c r="O22" s="472"/>
      <c r="P22" s="472"/>
      <c r="Q22" s="242"/>
      <c r="R22" s="242"/>
    </row>
    <row r="23" spans="2:18">
      <c r="B23" s="472"/>
      <c r="C23" s="472"/>
      <c r="D23" s="472"/>
      <c r="E23" s="472"/>
      <c r="F23" s="472"/>
      <c r="G23" s="472"/>
      <c r="H23" s="472"/>
      <c r="I23" s="472"/>
      <c r="J23" s="472"/>
      <c r="K23" s="472"/>
      <c r="L23" s="472"/>
      <c r="M23" s="472"/>
      <c r="N23" s="472"/>
      <c r="O23" s="472"/>
      <c r="P23" s="472"/>
      <c r="Q23" s="242"/>
      <c r="R23" s="242"/>
    </row>
    <row r="24" spans="2:18">
      <c r="B24" s="472"/>
      <c r="C24" s="472"/>
      <c r="D24" s="472"/>
      <c r="E24" s="472"/>
      <c r="F24" s="472"/>
      <c r="G24" s="472"/>
      <c r="H24" s="472"/>
      <c r="I24" s="472"/>
      <c r="J24" s="472"/>
      <c r="K24" s="472"/>
      <c r="L24" s="472"/>
      <c r="M24" s="472"/>
      <c r="N24" s="472"/>
      <c r="O24" s="472"/>
      <c r="P24" s="472"/>
      <c r="Q24" s="242"/>
      <c r="R24" s="242"/>
    </row>
    <row r="25" spans="2:18" ht="105" customHeight="1">
      <c r="B25" s="472"/>
      <c r="C25" s="472"/>
      <c r="D25" s="472"/>
      <c r="E25" s="472"/>
      <c r="F25" s="472"/>
      <c r="G25" s="472"/>
      <c r="H25" s="472"/>
      <c r="I25" s="472"/>
      <c r="J25" s="472"/>
      <c r="K25" s="472"/>
      <c r="L25" s="472"/>
      <c r="M25" s="472"/>
      <c r="N25" s="472"/>
      <c r="O25" s="472"/>
      <c r="P25" s="472"/>
      <c r="Q25" s="242"/>
      <c r="R25" s="242"/>
    </row>
    <row r="26" spans="2:18" ht="51" customHeight="1">
      <c r="B26" s="472"/>
      <c r="C26" s="472"/>
      <c r="D26" s="472"/>
      <c r="E26" s="472"/>
      <c r="F26" s="472"/>
      <c r="G26" s="472"/>
      <c r="H26" s="472"/>
      <c r="I26" s="472"/>
      <c r="J26" s="472"/>
      <c r="K26" s="472"/>
      <c r="L26" s="472"/>
      <c r="M26" s="472"/>
      <c r="N26" s="472"/>
      <c r="O26" s="472"/>
      <c r="P26" s="472"/>
      <c r="Q26" s="242"/>
      <c r="R26" s="242"/>
    </row>
    <row r="27" spans="2:18" s="196" customFormat="1" ht="16.5" customHeight="1">
      <c r="B27" s="477"/>
      <c r="C27" s="477"/>
      <c r="D27" s="477"/>
      <c r="E27" s="477"/>
      <c r="F27" s="477"/>
      <c r="G27" s="477"/>
      <c r="H27" s="477"/>
      <c r="I27" s="477"/>
      <c r="J27" s="477"/>
      <c r="K27" s="477"/>
      <c r="L27" s="477"/>
      <c r="M27" s="477"/>
      <c r="N27" s="477"/>
      <c r="O27" s="477"/>
      <c r="P27" s="477"/>
      <c r="Q27" s="190"/>
      <c r="R27" s="190"/>
    </row>
    <row r="28" spans="2:18" ht="25.5">
      <c r="B28" s="474" t="s">
        <v>502</v>
      </c>
      <c r="C28" s="483" t="s">
        <v>108</v>
      </c>
      <c r="D28" s="475" t="s">
        <v>503</v>
      </c>
      <c r="E28" s="475"/>
      <c r="F28" s="483"/>
      <c r="G28" s="479" t="s">
        <v>504</v>
      </c>
      <c r="H28" s="479"/>
      <c r="I28" s="479"/>
      <c r="J28" s="479"/>
      <c r="K28" s="479"/>
      <c r="L28" s="479"/>
      <c r="M28" s="479"/>
      <c r="N28" s="476"/>
      <c r="O28" s="476"/>
      <c r="P28" s="476"/>
      <c r="Q28" s="242"/>
      <c r="R28" s="242"/>
    </row>
    <row r="29" spans="2:18" s="196" customFormat="1" ht="16.5" customHeight="1">
      <c r="B29" s="477"/>
      <c r="C29" s="477"/>
      <c r="D29" s="477"/>
      <c r="E29" s="477"/>
      <c r="F29" s="477"/>
      <c r="G29" s="477"/>
      <c r="H29" s="477"/>
      <c r="I29" s="477"/>
      <c r="J29" s="477"/>
      <c r="K29" s="477"/>
      <c r="L29" s="477"/>
      <c r="M29" s="477"/>
      <c r="N29" s="477"/>
      <c r="O29" s="477"/>
      <c r="P29" s="477"/>
      <c r="Q29" s="190"/>
      <c r="R29" s="190"/>
    </row>
    <row r="30" spans="2:18" s="196" customFormat="1" ht="16.5" customHeight="1">
      <c r="B30" s="477"/>
      <c r="C30" s="480"/>
      <c r="F30" s="480"/>
      <c r="G30" s="481"/>
      <c r="H30" s="480"/>
      <c r="I30" s="480"/>
      <c r="J30" s="480"/>
      <c r="K30" s="480"/>
      <c r="L30" s="480"/>
      <c r="M30" s="481"/>
      <c r="N30" s="482"/>
      <c r="O30" s="482"/>
      <c r="P30" s="482"/>
      <c r="Q30" s="190"/>
      <c r="R30" s="190"/>
    </row>
    <row r="31" spans="2:18" ht="21">
      <c r="B31" s="472"/>
      <c r="D31" s="1670" t="s">
        <v>121</v>
      </c>
      <c r="E31" s="1670"/>
      <c r="F31" s="1686"/>
      <c r="G31" s="478" t="str">
        <f>基本入力情報!D48</f>
        <v>株式会社　保全建設株式会社</v>
      </c>
      <c r="H31" s="479"/>
      <c r="I31" s="479"/>
      <c r="J31" s="479"/>
      <c r="K31" s="479"/>
      <c r="L31" s="479"/>
      <c r="M31" s="479"/>
      <c r="N31" s="476"/>
      <c r="O31" s="476"/>
      <c r="P31" s="476"/>
      <c r="Q31" s="242"/>
      <c r="R31" s="242"/>
    </row>
    <row r="32" spans="2:18" s="196" customFormat="1" ht="16.5" customHeight="1">
      <c r="B32" s="190"/>
      <c r="C32" s="190"/>
      <c r="D32" s="190"/>
      <c r="E32" s="190"/>
      <c r="F32" s="190"/>
      <c r="G32" s="190"/>
      <c r="H32" s="190"/>
      <c r="I32" s="190"/>
      <c r="J32" s="190"/>
      <c r="K32" s="190"/>
      <c r="L32" s="190"/>
      <c r="M32" s="190"/>
      <c r="N32" s="190"/>
      <c r="O32" s="190"/>
      <c r="P32" s="190"/>
      <c r="Q32" s="190"/>
      <c r="R32" s="190"/>
    </row>
    <row r="33" spans="2:19" s="196" customFormat="1" ht="16.5" customHeight="1">
      <c r="B33" s="190"/>
      <c r="C33" s="190"/>
      <c r="D33" s="190"/>
      <c r="E33" s="190"/>
      <c r="F33" s="190"/>
      <c r="G33" s="190"/>
      <c r="H33" s="190"/>
      <c r="I33" s="190"/>
      <c r="J33" s="190"/>
      <c r="K33" s="190"/>
      <c r="L33" s="190"/>
      <c r="M33" s="190"/>
      <c r="N33" s="190"/>
      <c r="O33" s="190"/>
      <c r="P33" s="190"/>
      <c r="Q33" s="190"/>
      <c r="R33" s="190"/>
    </row>
    <row r="34" spans="2:19" s="196" customFormat="1" ht="29.25" customHeight="1">
      <c r="B34" s="190"/>
      <c r="C34" s="1664"/>
      <c r="D34" s="1664"/>
      <c r="E34" s="190"/>
      <c r="F34" s="190"/>
      <c r="G34" s="190"/>
      <c r="H34" s="190"/>
      <c r="I34" s="190"/>
      <c r="J34" s="190"/>
      <c r="K34" s="190"/>
      <c r="L34" s="190"/>
      <c r="M34" s="190"/>
      <c r="N34" s="190"/>
      <c r="O34" s="190"/>
      <c r="P34" s="190"/>
      <c r="Q34" s="190"/>
      <c r="R34" s="190"/>
    </row>
    <row r="35" spans="2:19" s="196" customFormat="1" ht="16.5" customHeight="1">
      <c r="B35" s="190"/>
      <c r="C35" s="190"/>
      <c r="D35" s="190"/>
      <c r="E35" s="190"/>
      <c r="F35" s="190"/>
      <c r="G35" s="190"/>
      <c r="H35" s="190"/>
      <c r="I35" s="190"/>
      <c r="J35" s="190"/>
      <c r="K35" s="190"/>
      <c r="L35" s="190"/>
      <c r="M35" s="190"/>
      <c r="N35" s="190"/>
      <c r="O35" s="190"/>
      <c r="P35" s="190"/>
      <c r="Q35" s="190"/>
      <c r="R35" s="190"/>
    </row>
    <row r="36" spans="2:19" s="196" customFormat="1" ht="16.5" customHeight="1">
      <c r="B36" s="190"/>
      <c r="C36" s="190"/>
      <c r="D36" s="190"/>
      <c r="E36" s="484"/>
      <c r="F36" s="190"/>
      <c r="G36" s="485"/>
      <c r="H36" s="190"/>
      <c r="I36" s="190"/>
      <c r="J36" s="190"/>
      <c r="K36" s="190"/>
      <c r="L36" s="190"/>
      <c r="M36" s="190"/>
      <c r="N36" s="485"/>
      <c r="O36" s="485"/>
      <c r="P36" s="485"/>
      <c r="Q36" s="190"/>
      <c r="R36" s="190"/>
    </row>
    <row r="37" spans="2:19">
      <c r="B37" s="242"/>
      <c r="C37" s="242"/>
      <c r="D37" s="242"/>
      <c r="E37" s="242"/>
      <c r="F37" s="242"/>
      <c r="G37" s="242"/>
      <c r="H37" s="242"/>
      <c r="I37" s="242"/>
      <c r="J37" s="242"/>
      <c r="K37" s="242"/>
      <c r="L37" s="242"/>
      <c r="M37" s="242"/>
      <c r="N37" s="242"/>
      <c r="O37" s="242"/>
      <c r="P37" s="242"/>
      <c r="Q37" s="242"/>
      <c r="R37" s="242"/>
    </row>
    <row r="38" spans="2:19">
      <c r="B38" s="242"/>
      <c r="C38" s="242"/>
      <c r="D38" s="242"/>
      <c r="E38" s="242"/>
      <c r="F38" s="242"/>
      <c r="G38" s="242"/>
      <c r="H38" s="242"/>
      <c r="I38" s="242"/>
      <c r="J38" s="242"/>
      <c r="K38" s="242"/>
      <c r="L38" s="242"/>
      <c r="M38" s="242"/>
      <c r="N38" s="242"/>
      <c r="O38" s="242"/>
      <c r="P38" s="242"/>
      <c r="Q38" s="242"/>
      <c r="R38" s="242"/>
    </row>
    <row r="39" spans="2:19">
      <c r="B39" s="242"/>
      <c r="C39" s="242"/>
      <c r="D39" s="242"/>
      <c r="E39" s="242"/>
      <c r="F39" s="242"/>
      <c r="G39" s="242"/>
      <c r="H39" s="242"/>
      <c r="I39" s="242"/>
      <c r="J39" s="242"/>
      <c r="K39" s="242"/>
      <c r="L39" s="242"/>
      <c r="M39" s="242"/>
      <c r="N39" s="242"/>
      <c r="O39" s="242"/>
      <c r="P39" s="242"/>
      <c r="Q39" s="242"/>
      <c r="R39" s="242"/>
    </row>
    <row r="40" spans="2:19">
      <c r="B40" s="242"/>
      <c r="C40" s="242"/>
      <c r="D40" s="242"/>
      <c r="E40" s="242"/>
      <c r="F40" s="242"/>
      <c r="G40" s="242"/>
      <c r="H40" s="242"/>
      <c r="I40" s="242"/>
      <c r="J40" s="242"/>
      <c r="K40" s="242"/>
      <c r="L40" s="242"/>
      <c r="M40" s="242"/>
      <c r="N40" s="242"/>
      <c r="O40" s="242"/>
      <c r="P40" s="242"/>
      <c r="Q40" s="242"/>
      <c r="R40" s="242"/>
    </row>
    <row r="41" spans="2:19">
      <c r="B41" s="242"/>
      <c r="C41" s="242"/>
      <c r="D41" s="242"/>
      <c r="E41" s="242"/>
      <c r="F41" s="242"/>
      <c r="G41" s="242"/>
      <c r="H41" s="242"/>
      <c r="I41" s="242"/>
      <c r="J41" s="242"/>
      <c r="K41" s="242"/>
      <c r="L41" s="242"/>
      <c r="M41" s="242"/>
      <c r="N41" s="242"/>
      <c r="O41" s="242"/>
      <c r="P41" s="242"/>
      <c r="Q41" s="242"/>
      <c r="R41" s="242"/>
    </row>
    <row r="42" spans="2:19">
      <c r="B42" s="242"/>
      <c r="C42" s="242"/>
      <c r="D42" s="242"/>
      <c r="E42" s="242"/>
      <c r="F42" s="242"/>
      <c r="G42" s="242"/>
      <c r="H42" s="242"/>
      <c r="I42" s="242"/>
      <c r="J42" s="242"/>
      <c r="K42" s="242"/>
      <c r="L42" s="242"/>
      <c r="M42" s="242"/>
      <c r="N42" s="242"/>
      <c r="O42" s="242"/>
      <c r="P42" s="242"/>
      <c r="Q42" s="242"/>
      <c r="R42" s="242"/>
    </row>
    <row r="43" spans="2:19">
      <c r="B43" s="242"/>
      <c r="C43" s="242"/>
      <c r="D43" s="242"/>
      <c r="E43" s="242"/>
      <c r="F43" s="242"/>
      <c r="G43" s="242"/>
      <c r="H43" s="242"/>
      <c r="I43" s="242"/>
      <c r="J43" s="242"/>
      <c r="K43" s="242"/>
      <c r="L43" s="242"/>
      <c r="M43" s="242"/>
      <c r="N43" s="242"/>
      <c r="O43" s="242"/>
      <c r="P43" s="242"/>
      <c r="Q43" s="242"/>
      <c r="R43" s="242"/>
      <c r="S43" s="242"/>
    </row>
    <row r="44" spans="2:19">
      <c r="B44" s="242"/>
      <c r="C44" s="242"/>
      <c r="D44" s="242"/>
      <c r="E44" s="242"/>
      <c r="F44" s="242"/>
      <c r="G44" s="242"/>
      <c r="H44" s="242"/>
      <c r="I44" s="242"/>
      <c r="J44" s="242"/>
      <c r="K44" s="242"/>
      <c r="L44" s="242"/>
      <c r="M44" s="242"/>
      <c r="N44" s="242"/>
      <c r="O44" s="242"/>
      <c r="P44" s="242"/>
      <c r="Q44" s="242"/>
      <c r="R44" s="242"/>
      <c r="S44" s="242"/>
    </row>
    <row r="45" spans="2:19">
      <c r="B45" s="242"/>
      <c r="C45" s="242"/>
      <c r="D45" s="242"/>
      <c r="E45" s="242"/>
      <c r="F45" s="242"/>
      <c r="G45" s="242"/>
      <c r="H45" s="242"/>
      <c r="I45" s="242"/>
      <c r="J45" s="242"/>
      <c r="K45" s="242"/>
      <c r="L45" s="242"/>
      <c r="M45" s="242"/>
      <c r="N45" s="242"/>
      <c r="O45" s="242"/>
      <c r="P45" s="242"/>
      <c r="Q45" s="242"/>
      <c r="R45" s="242"/>
      <c r="S45" s="242"/>
    </row>
    <row r="46" spans="2:19">
      <c r="B46" s="242"/>
      <c r="C46" s="242"/>
      <c r="D46" s="242"/>
      <c r="E46" s="242"/>
      <c r="F46" s="242"/>
      <c r="G46" s="242"/>
      <c r="H46" s="242"/>
      <c r="I46" s="242"/>
      <c r="J46" s="242"/>
      <c r="K46" s="242"/>
      <c r="L46" s="242"/>
      <c r="M46" s="242"/>
      <c r="N46" s="242"/>
      <c r="O46" s="242"/>
      <c r="P46" s="242"/>
      <c r="Q46" s="242"/>
      <c r="R46" s="242"/>
      <c r="S46" s="242"/>
    </row>
    <row r="47" spans="2:19">
      <c r="B47" s="242"/>
      <c r="C47" s="242"/>
      <c r="D47" s="242"/>
      <c r="E47" s="242"/>
      <c r="F47" s="242"/>
      <c r="G47" s="242"/>
      <c r="H47" s="242"/>
      <c r="I47" s="242"/>
      <c r="J47" s="242"/>
      <c r="K47" s="242"/>
      <c r="L47" s="242"/>
      <c r="M47" s="242"/>
      <c r="N47" s="242"/>
      <c r="O47" s="242"/>
      <c r="P47" s="242"/>
      <c r="Q47" s="242"/>
      <c r="R47" s="242"/>
      <c r="S47" s="242"/>
    </row>
    <row r="48" spans="2:19">
      <c r="B48" s="242"/>
      <c r="C48" s="242"/>
      <c r="D48" s="242"/>
      <c r="E48" s="242"/>
      <c r="F48" s="242"/>
      <c r="G48" s="242"/>
      <c r="H48" s="242"/>
      <c r="I48" s="242"/>
      <c r="J48" s="242"/>
      <c r="K48" s="242"/>
      <c r="L48" s="242"/>
      <c r="M48" s="242"/>
      <c r="N48" s="242"/>
      <c r="O48" s="242"/>
      <c r="P48" s="242"/>
      <c r="Q48" s="242"/>
      <c r="R48" s="242"/>
      <c r="S48" s="242"/>
    </row>
    <row r="49" spans="2:19">
      <c r="B49" s="242"/>
      <c r="C49" s="242"/>
      <c r="D49" s="242"/>
      <c r="E49" s="242"/>
      <c r="F49" s="242"/>
      <c r="G49" s="242"/>
      <c r="H49" s="242"/>
      <c r="I49" s="242"/>
      <c r="J49" s="242"/>
      <c r="K49" s="242"/>
      <c r="L49" s="242"/>
      <c r="M49" s="242"/>
      <c r="N49" s="242"/>
      <c r="O49" s="242"/>
      <c r="P49" s="242"/>
      <c r="Q49" s="242"/>
      <c r="R49" s="242"/>
      <c r="S49" s="242"/>
    </row>
    <row r="50" spans="2:19">
      <c r="B50" s="242"/>
      <c r="C50" s="242"/>
      <c r="D50" s="242"/>
      <c r="E50" s="242"/>
      <c r="F50" s="242"/>
      <c r="G50" s="242"/>
      <c r="H50" s="242"/>
      <c r="I50" s="242"/>
      <c r="J50" s="242"/>
      <c r="K50" s="242"/>
      <c r="L50" s="242"/>
      <c r="M50" s="242"/>
      <c r="N50" s="242"/>
      <c r="O50" s="242"/>
      <c r="P50" s="242"/>
      <c r="Q50" s="242"/>
      <c r="R50" s="242"/>
      <c r="S50" s="242"/>
    </row>
    <row r="51" spans="2:19">
      <c r="B51" s="242"/>
      <c r="C51" s="242"/>
      <c r="D51" s="242"/>
      <c r="E51" s="242"/>
      <c r="F51" s="242"/>
      <c r="G51" s="242"/>
      <c r="H51" s="242"/>
      <c r="I51" s="242"/>
      <c r="J51" s="242"/>
      <c r="K51" s="242"/>
      <c r="L51" s="242"/>
      <c r="M51" s="242"/>
      <c r="N51" s="242"/>
      <c r="O51" s="242"/>
      <c r="P51" s="242"/>
      <c r="Q51" s="242"/>
      <c r="R51" s="242"/>
      <c r="S51" s="242"/>
    </row>
    <row r="52" spans="2:19">
      <c r="B52" s="242"/>
      <c r="C52" s="242"/>
      <c r="D52" s="242"/>
      <c r="E52" s="242"/>
      <c r="F52" s="242"/>
      <c r="G52" s="242"/>
      <c r="H52" s="242"/>
      <c r="I52" s="242"/>
      <c r="J52" s="242"/>
      <c r="K52" s="242"/>
      <c r="L52" s="242"/>
      <c r="M52" s="242"/>
      <c r="N52" s="242"/>
      <c r="O52" s="242"/>
      <c r="P52" s="242"/>
      <c r="Q52" s="242"/>
      <c r="R52" s="242"/>
      <c r="S52" s="242"/>
    </row>
    <row r="53" spans="2:19">
      <c r="B53" s="242"/>
      <c r="C53" s="242"/>
      <c r="D53" s="242"/>
      <c r="E53" s="242"/>
      <c r="F53" s="242"/>
      <c r="G53" s="242"/>
      <c r="H53" s="242"/>
      <c r="I53" s="242"/>
      <c r="J53" s="242"/>
      <c r="K53" s="242"/>
      <c r="L53" s="242"/>
      <c r="M53" s="242"/>
      <c r="N53" s="242"/>
      <c r="O53" s="242"/>
      <c r="P53" s="242"/>
      <c r="Q53" s="242"/>
      <c r="R53" s="242"/>
      <c r="S53" s="242"/>
    </row>
  </sheetData>
  <mergeCells count="7">
    <mergeCell ref="C34:D34"/>
    <mergeCell ref="B5:P5"/>
    <mergeCell ref="C11:D11"/>
    <mergeCell ref="F11:P11"/>
    <mergeCell ref="C15:F15"/>
    <mergeCell ref="C18:F18"/>
    <mergeCell ref="D31:F31"/>
  </mergeCells>
  <phoneticPr fontId="5"/>
  <pageMargins left="0.74803149606299213" right="0.55118110236220474" top="0.78740157480314965" bottom="0.78740157480314965" header="0.51181102362204722" footer="0.51181102362204722"/>
  <pageSetup paperSize="9" scale="99" orientation="portrait" blackAndWhite="1"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00B050"/>
  </sheetPr>
  <dimension ref="A1:T83"/>
  <sheetViews>
    <sheetView view="pageBreakPreview" topLeftCell="A7" zoomScale="85" zoomScaleNormal="85" zoomScaleSheetLayoutView="85" workbookViewId="0">
      <selection activeCell="K26" sqref="K26"/>
    </sheetView>
  </sheetViews>
  <sheetFormatPr defaultColWidth="9" defaultRowHeight="13.5"/>
  <cols>
    <col min="1" max="1" width="4.5" style="185" customWidth="1"/>
    <col min="2" max="2" width="4" style="185" customWidth="1"/>
    <col min="3" max="3" width="9" style="185"/>
    <col min="4" max="4" width="12.625" style="185" customWidth="1"/>
    <col min="5" max="5" width="6.125" style="185" customWidth="1"/>
    <col min="6" max="6" width="3.75" style="185" customWidth="1"/>
    <col min="7" max="7" width="6" style="185" customWidth="1"/>
    <col min="8" max="8" width="4.125" style="185" customWidth="1"/>
    <col min="9" max="9" width="5.125" style="185" customWidth="1"/>
    <col min="10" max="10" width="6" style="185" customWidth="1"/>
    <col min="11" max="11" width="6.125" style="185" customWidth="1"/>
    <col min="12" max="12" width="3.625" style="185" customWidth="1"/>
    <col min="13" max="13" width="3.125" style="185" customWidth="1"/>
    <col min="14" max="14" width="3.5" style="185" customWidth="1"/>
    <col min="15" max="15" width="3.125" style="185" customWidth="1"/>
    <col min="16" max="16" width="5.625" style="185" customWidth="1"/>
    <col min="17" max="17" width="6.625" style="185" customWidth="1"/>
    <col min="18" max="16384" width="9" style="185"/>
  </cols>
  <sheetData>
    <row r="1" spans="1:20">
      <c r="A1" s="242"/>
      <c r="B1" s="242"/>
      <c r="C1" s="242"/>
      <c r="D1" s="242"/>
      <c r="E1" s="242"/>
      <c r="F1" s="242"/>
      <c r="G1" s="242"/>
      <c r="H1" s="242"/>
      <c r="I1" s="242"/>
      <c r="J1" s="242"/>
      <c r="K1" s="242"/>
      <c r="L1" s="242"/>
      <c r="M1" s="242"/>
      <c r="N1" s="242"/>
      <c r="O1" s="242"/>
      <c r="P1" s="242"/>
      <c r="Q1" s="242"/>
      <c r="R1" s="242"/>
      <c r="S1" s="242"/>
    </row>
    <row r="2" spans="1:20">
      <c r="A2" s="242"/>
      <c r="B2" s="242"/>
      <c r="C2" s="242"/>
      <c r="D2" s="242"/>
      <c r="E2" s="242"/>
      <c r="F2" s="242"/>
      <c r="G2" s="242"/>
      <c r="H2" s="242"/>
      <c r="I2" s="242"/>
      <c r="J2" s="242"/>
      <c r="K2" s="242"/>
      <c r="L2" s="242"/>
      <c r="M2" s="242"/>
      <c r="N2" s="242"/>
      <c r="O2" s="242"/>
      <c r="P2" s="242"/>
      <c r="Q2" s="242"/>
      <c r="R2" s="242"/>
      <c r="S2" s="242"/>
    </row>
    <row r="3" spans="1:20">
      <c r="A3" s="242"/>
      <c r="B3" s="242"/>
      <c r="C3" s="242"/>
      <c r="D3" s="242"/>
      <c r="E3" s="242"/>
      <c r="F3" s="242"/>
      <c r="G3" s="242"/>
      <c r="H3" s="242"/>
      <c r="I3" s="242"/>
      <c r="J3" s="242"/>
      <c r="K3" s="242"/>
      <c r="L3" s="242"/>
      <c r="M3" s="242"/>
      <c r="N3" s="242"/>
      <c r="O3" s="242"/>
      <c r="P3" s="242"/>
      <c r="Q3" s="242"/>
      <c r="R3" s="242"/>
      <c r="S3" s="242"/>
    </row>
    <row r="4" spans="1:20" ht="24">
      <c r="A4" s="1208" t="s">
        <v>472</v>
      </c>
      <c r="B4" s="1208"/>
      <c r="C4" s="1208"/>
      <c r="D4" s="1208"/>
      <c r="E4" s="1208"/>
      <c r="F4" s="1208"/>
      <c r="G4" s="1208"/>
      <c r="H4" s="1208"/>
      <c r="I4" s="1208"/>
      <c r="J4" s="1208"/>
      <c r="K4" s="1208"/>
      <c r="L4" s="1208"/>
      <c r="M4" s="1208"/>
      <c r="N4" s="1208"/>
      <c r="O4" s="1208"/>
      <c r="P4" s="1208"/>
      <c r="Q4" s="1208"/>
      <c r="R4" s="242"/>
      <c r="S4" s="242"/>
    </row>
    <row r="5" spans="1:20" ht="24.95" customHeight="1">
      <c r="A5" s="242"/>
      <c r="B5" s="242"/>
      <c r="C5" s="242"/>
      <c r="D5" s="242"/>
      <c r="E5" s="242"/>
      <c r="F5" s="242"/>
      <c r="G5" s="242"/>
      <c r="H5" s="242"/>
      <c r="I5" s="242"/>
      <c r="J5" s="242"/>
      <c r="K5" s="242"/>
      <c r="L5" s="242"/>
      <c r="M5" s="242"/>
      <c r="N5" s="242"/>
      <c r="O5" s="242"/>
      <c r="P5" s="242"/>
      <c r="Q5" s="242"/>
      <c r="R5" s="242"/>
      <c r="S5" s="242"/>
    </row>
    <row r="6" spans="1:20" ht="24.95" customHeight="1">
      <c r="A6" s="242"/>
      <c r="B6" s="242"/>
      <c r="C6" s="242"/>
      <c r="D6" s="242"/>
      <c r="E6" s="242"/>
      <c r="F6" s="242"/>
      <c r="G6" s="242"/>
      <c r="H6" s="242"/>
      <c r="I6" s="242"/>
      <c r="J6" s="242"/>
      <c r="K6" s="281"/>
      <c r="L6" s="1690"/>
      <c r="M6" s="1690"/>
      <c r="N6" s="1690"/>
      <c r="O6" s="1690"/>
      <c r="P6" s="1690"/>
      <c r="Q6" s="242"/>
      <c r="R6" s="242"/>
      <c r="S6" s="242"/>
    </row>
    <row r="7" spans="1:20" ht="24.95" customHeight="1">
      <c r="A7" s="242"/>
      <c r="B7" s="242"/>
      <c r="C7" s="242"/>
      <c r="D7" s="242"/>
      <c r="E7" s="242"/>
      <c r="F7" s="242"/>
      <c r="G7" s="242"/>
      <c r="H7" s="242"/>
      <c r="I7" s="242"/>
      <c r="J7" s="242"/>
      <c r="K7" s="281" t="s">
        <v>1166</v>
      </c>
      <c r="L7" s="242"/>
      <c r="M7" s="242" t="s">
        <v>28</v>
      </c>
      <c r="N7" s="242"/>
      <c r="O7" s="242" t="s">
        <v>173</v>
      </c>
      <c r="P7" s="242"/>
      <c r="Q7" s="242" t="s">
        <v>30</v>
      </c>
      <c r="R7" s="242"/>
    </row>
    <row r="8" spans="1:20" ht="24.95" customHeight="1">
      <c r="A8" s="242"/>
      <c r="B8" s="242"/>
      <c r="C8" s="242"/>
      <c r="D8" s="242"/>
      <c r="E8" s="242"/>
      <c r="F8" s="242"/>
      <c r="G8" s="242"/>
      <c r="H8" s="242"/>
      <c r="I8" s="242"/>
      <c r="J8" s="242"/>
      <c r="K8" s="242"/>
      <c r="L8" s="242"/>
      <c r="M8" s="242"/>
      <c r="N8" s="242"/>
      <c r="O8" s="242"/>
      <c r="P8" s="242"/>
      <c r="Q8" s="242"/>
      <c r="R8" s="242"/>
      <c r="S8" s="242"/>
    </row>
    <row r="9" spans="1:20" s="196" customFormat="1" ht="24.95" customHeight="1">
      <c r="A9" s="190"/>
      <c r="B9" s="190"/>
      <c r="C9" s="190" t="s">
        <v>174</v>
      </c>
      <c r="D9" s="190"/>
      <c r="E9" s="190"/>
      <c r="F9" s="190"/>
      <c r="G9" s="190"/>
      <c r="H9" s="190"/>
      <c r="I9" s="190"/>
      <c r="J9" s="190"/>
      <c r="K9" s="190"/>
      <c r="L9" s="190"/>
      <c r="M9" s="190"/>
      <c r="N9" s="190"/>
      <c r="O9" s="190"/>
      <c r="P9" s="190"/>
      <c r="Q9" s="190"/>
      <c r="R9" s="190"/>
      <c r="S9" s="190"/>
      <c r="T9" s="190"/>
    </row>
    <row r="10" spans="1:20" s="196" customFormat="1" ht="24.95" customHeight="1">
      <c r="A10" s="190"/>
      <c r="B10" s="190"/>
      <c r="C10" s="190"/>
      <c r="D10" s="190"/>
      <c r="E10" s="190"/>
      <c r="F10" s="190"/>
      <c r="G10" s="190"/>
      <c r="H10" s="190"/>
      <c r="I10" s="190"/>
      <c r="J10" s="190"/>
      <c r="K10" s="190"/>
      <c r="L10" s="190"/>
      <c r="M10" s="190"/>
      <c r="N10" s="190"/>
      <c r="O10" s="190"/>
      <c r="P10" s="190"/>
      <c r="Q10" s="190"/>
      <c r="R10" s="190"/>
      <c r="S10" s="190"/>
    </row>
    <row r="11" spans="1:20" ht="24.95" customHeight="1">
      <c r="A11" s="242"/>
      <c r="B11" s="242"/>
      <c r="C11" s="242"/>
      <c r="D11" s="242"/>
      <c r="E11" s="242"/>
      <c r="F11" s="242"/>
      <c r="G11" s="242"/>
      <c r="H11" s="242"/>
      <c r="I11" s="242"/>
      <c r="J11" s="242"/>
      <c r="K11" s="242"/>
      <c r="L11" s="242"/>
      <c r="M11" s="242"/>
      <c r="N11" s="242"/>
      <c r="O11" s="242"/>
      <c r="P11" s="242"/>
      <c r="Q11" s="242"/>
      <c r="R11" s="242"/>
      <c r="S11" s="242"/>
    </row>
    <row r="12" spans="1:20" ht="24.95" customHeight="1">
      <c r="A12" s="242"/>
      <c r="B12" s="242"/>
      <c r="C12" s="242"/>
      <c r="D12" s="242"/>
      <c r="E12" s="242"/>
      <c r="F12" s="242"/>
      <c r="G12" s="242"/>
      <c r="H12" s="242"/>
      <c r="I12" s="251" t="str">
        <f>基本入力情報!D47</f>
        <v>横浜市中区港町一丁目1番地　□ビル９階</v>
      </c>
      <c r="J12" s="251"/>
      <c r="K12" s="251"/>
      <c r="L12" s="251"/>
      <c r="M12" s="251"/>
      <c r="N12" s="251"/>
      <c r="O12" s="251"/>
      <c r="P12" s="251"/>
      <c r="Q12" s="251"/>
    </row>
    <row r="13" spans="1:20" ht="24.95" customHeight="1">
      <c r="A13" s="242"/>
      <c r="B13" s="242"/>
      <c r="C13" s="242"/>
      <c r="D13" s="242"/>
      <c r="E13" s="242"/>
      <c r="F13" s="242"/>
      <c r="G13" s="242" t="s">
        <v>473</v>
      </c>
      <c r="H13" s="242"/>
      <c r="I13" s="251" t="str">
        <f>基本入力情報!D48</f>
        <v>株式会社　保全建設株式会社</v>
      </c>
      <c r="J13" s="251"/>
      <c r="K13" s="251"/>
      <c r="L13" s="251"/>
      <c r="M13" s="251"/>
      <c r="N13" s="251"/>
      <c r="O13" s="251"/>
      <c r="P13" s="251"/>
      <c r="Q13" s="251"/>
    </row>
    <row r="14" spans="1:20" ht="24.95" customHeight="1">
      <c r="A14" s="242"/>
      <c r="B14" s="242"/>
      <c r="C14" s="242"/>
      <c r="D14" s="242"/>
      <c r="E14" s="242"/>
      <c r="F14" s="242"/>
      <c r="G14" s="242"/>
      <c r="H14" s="242"/>
      <c r="I14" s="251" t="str">
        <f>基本入力情報!D49</f>
        <v>代表取締役　保全太郎</v>
      </c>
      <c r="J14" s="251"/>
      <c r="K14" s="251"/>
      <c r="L14" s="251"/>
      <c r="M14" s="251"/>
      <c r="N14" s="251"/>
      <c r="O14" s="251"/>
      <c r="P14" s="251"/>
      <c r="Q14" s="251"/>
    </row>
    <row r="15" spans="1:20" ht="24.95" customHeight="1">
      <c r="A15" s="242"/>
      <c r="B15" s="242"/>
      <c r="C15" s="242"/>
      <c r="D15" s="242"/>
      <c r="E15" s="242"/>
      <c r="F15" s="242"/>
      <c r="G15" s="242"/>
      <c r="H15" s="242"/>
      <c r="I15" s="242"/>
      <c r="J15" s="242"/>
      <c r="K15" s="242"/>
      <c r="L15" s="242"/>
      <c r="M15" s="242"/>
      <c r="N15" s="242"/>
      <c r="O15" s="242"/>
      <c r="P15" s="242"/>
      <c r="Q15" s="242"/>
      <c r="R15" s="242"/>
      <c r="S15" s="242"/>
    </row>
    <row r="16" spans="1:20" ht="24.95" customHeight="1">
      <c r="A16" s="242"/>
      <c r="B16" s="242"/>
      <c r="C16" s="242"/>
      <c r="D16" s="242"/>
      <c r="E16" s="242"/>
      <c r="F16" s="242"/>
      <c r="G16" s="242"/>
      <c r="H16" s="242"/>
      <c r="I16" s="242"/>
      <c r="J16" s="242"/>
      <c r="K16" s="242"/>
      <c r="L16" s="242"/>
      <c r="M16" s="242"/>
      <c r="N16" s="242"/>
      <c r="O16" s="242"/>
      <c r="P16" s="242"/>
      <c r="Q16" s="242"/>
      <c r="R16" s="242"/>
      <c r="S16" s="242"/>
    </row>
    <row r="17" spans="1:19" ht="24.95" customHeight="1">
      <c r="A17" s="242"/>
      <c r="B17" s="242" t="s">
        <v>474</v>
      </c>
      <c r="C17" s="242"/>
      <c r="D17" s="242"/>
      <c r="E17" s="242"/>
      <c r="F17" s="242"/>
      <c r="G17" s="242"/>
      <c r="H17" s="242"/>
      <c r="I17" s="242"/>
      <c r="J17" s="242"/>
      <c r="K17" s="242"/>
      <c r="L17" s="242"/>
      <c r="M17" s="242"/>
      <c r="N17" s="242"/>
      <c r="O17" s="242"/>
      <c r="P17" s="242"/>
      <c r="Q17" s="242"/>
      <c r="R17" s="242"/>
      <c r="S17" s="242"/>
    </row>
    <row r="18" spans="1:19" ht="24.95" customHeight="1">
      <c r="A18" s="242"/>
      <c r="B18" s="242" t="s">
        <v>475</v>
      </c>
      <c r="C18" s="242"/>
      <c r="D18" s="242"/>
      <c r="E18" s="242"/>
      <c r="F18" s="242"/>
      <c r="G18" s="242"/>
      <c r="H18" s="242"/>
      <c r="I18" s="242"/>
      <c r="J18" s="242"/>
      <c r="K18" s="242"/>
      <c r="L18" s="242"/>
      <c r="M18" s="242"/>
      <c r="N18" s="242"/>
      <c r="O18" s="242"/>
      <c r="P18" s="242"/>
      <c r="Q18" s="242"/>
      <c r="R18" s="242"/>
      <c r="S18" s="242"/>
    </row>
    <row r="19" spans="1:19" ht="7.5" customHeight="1">
      <c r="A19" s="242"/>
      <c r="B19" s="242"/>
      <c r="C19" s="242"/>
      <c r="D19" s="242"/>
      <c r="E19" s="242"/>
      <c r="F19" s="242"/>
      <c r="G19" s="242"/>
      <c r="H19" s="242"/>
      <c r="I19" s="242"/>
      <c r="J19" s="242"/>
      <c r="K19" s="242"/>
      <c r="L19" s="242"/>
      <c r="M19" s="242"/>
      <c r="N19" s="242"/>
      <c r="O19" s="242"/>
      <c r="P19" s="242"/>
      <c r="Q19" s="242"/>
      <c r="R19" s="242"/>
      <c r="S19" s="242"/>
    </row>
    <row r="20" spans="1:19" ht="7.5" customHeight="1">
      <c r="A20" s="242"/>
      <c r="B20" s="242"/>
      <c r="C20" s="242"/>
      <c r="D20" s="242"/>
      <c r="E20" s="242"/>
      <c r="F20" s="242"/>
      <c r="G20" s="242"/>
      <c r="H20" s="242"/>
      <c r="I20" s="242"/>
      <c r="J20" s="242"/>
      <c r="K20" s="242"/>
      <c r="L20" s="242"/>
      <c r="M20" s="242"/>
      <c r="N20" s="242"/>
      <c r="O20" s="242"/>
      <c r="P20" s="242"/>
      <c r="Q20" s="242"/>
      <c r="R20" s="242"/>
      <c r="S20" s="242"/>
    </row>
    <row r="21" spans="1:19" ht="75" customHeight="1">
      <c r="A21" s="242"/>
      <c r="B21" s="1687" t="s">
        <v>476</v>
      </c>
      <c r="C21" s="1688"/>
      <c r="D21" s="1689"/>
      <c r="E21" s="1691" t="str">
        <f>基本入力情報!C14</f>
        <v xml:space="preserve">●●●●学校フェンス改修その他工事  </v>
      </c>
      <c r="F21" s="1692"/>
      <c r="G21" s="1692"/>
      <c r="H21" s="1692"/>
      <c r="I21" s="1692"/>
      <c r="J21" s="1692"/>
      <c r="K21" s="1692"/>
      <c r="L21" s="1692"/>
      <c r="M21" s="1692"/>
      <c r="N21" s="1692"/>
      <c r="O21" s="1692"/>
      <c r="P21" s="1693"/>
      <c r="Q21" s="242"/>
      <c r="R21" s="242"/>
    </row>
    <row r="22" spans="1:19" ht="75" customHeight="1">
      <c r="A22" s="242"/>
      <c r="B22" s="1687" t="s">
        <v>477</v>
      </c>
      <c r="C22" s="1688"/>
      <c r="D22" s="1689"/>
      <c r="E22" s="1694" t="str">
        <f>基本入力情報!C16</f>
        <v>横浜市金沢区二丁目２５番地４</v>
      </c>
      <c r="F22" s="1694"/>
      <c r="G22" s="1694"/>
      <c r="H22" s="1694"/>
      <c r="I22" s="1694"/>
      <c r="J22" s="1694"/>
      <c r="K22" s="1694"/>
      <c r="L22" s="1694"/>
      <c r="M22" s="1694"/>
      <c r="N22" s="1694"/>
      <c r="O22" s="1694"/>
      <c r="P22" s="1694"/>
      <c r="Q22" s="242"/>
      <c r="R22" s="242"/>
    </row>
    <row r="23" spans="1:19" ht="75" customHeight="1">
      <c r="A23" s="242"/>
      <c r="B23" s="1687" t="s">
        <v>478</v>
      </c>
      <c r="C23" s="1688"/>
      <c r="D23" s="1689"/>
      <c r="E23" s="486" t="s">
        <v>1166</v>
      </c>
      <c r="F23" s="487"/>
      <c r="G23" s="488">
        <f>基本入力情報!E20</f>
        <v>5</v>
      </c>
      <c r="H23" s="489" t="s">
        <v>28</v>
      </c>
      <c r="I23" s="488">
        <f>基本入力情報!G20</f>
        <v>10</v>
      </c>
      <c r="J23" s="489" t="s">
        <v>29</v>
      </c>
      <c r="K23" s="488">
        <f>基本入力情報!I20</f>
        <v>30</v>
      </c>
      <c r="L23" s="487" t="s">
        <v>30</v>
      </c>
      <c r="M23" s="487"/>
      <c r="N23" s="487"/>
      <c r="O23" s="487"/>
      <c r="P23" s="490"/>
      <c r="Q23" s="242"/>
      <c r="R23" s="242"/>
      <c r="S23" s="242"/>
    </row>
    <row r="24" spans="1:19" ht="75" customHeight="1">
      <c r="A24" s="242"/>
      <c r="B24" s="1687" t="s">
        <v>479</v>
      </c>
      <c r="C24" s="1688"/>
      <c r="D24" s="1689"/>
      <c r="E24" s="486" t="s">
        <v>1166</v>
      </c>
      <c r="F24" s="487"/>
      <c r="G24" s="488">
        <f>基本入力情報!E62</f>
        <v>5</v>
      </c>
      <c r="H24" s="489" t="s">
        <v>28</v>
      </c>
      <c r="I24" s="488">
        <f>基本入力情報!G62</f>
        <v>9</v>
      </c>
      <c r="J24" s="489" t="s">
        <v>29</v>
      </c>
      <c r="K24" s="488">
        <f>基本入力情報!I62</f>
        <v>25</v>
      </c>
      <c r="L24" s="487" t="s">
        <v>30</v>
      </c>
      <c r="M24" s="487"/>
      <c r="N24" s="487"/>
      <c r="O24" s="487"/>
      <c r="P24" s="410"/>
      <c r="R24" s="242"/>
      <c r="S24" s="242"/>
    </row>
    <row r="25" spans="1:19" ht="75" customHeight="1">
      <c r="A25" s="242"/>
      <c r="B25" s="1687" t="s">
        <v>105</v>
      </c>
      <c r="C25" s="1688"/>
      <c r="D25" s="1689"/>
      <c r="E25" s="486" t="s">
        <v>1166</v>
      </c>
      <c r="F25" s="487"/>
      <c r="G25" s="488">
        <f>基本入力情報!E63</f>
        <v>5</v>
      </c>
      <c r="H25" s="489" t="s">
        <v>28</v>
      </c>
      <c r="I25" s="488">
        <f>基本入力情報!G63</f>
        <v>9</v>
      </c>
      <c r="J25" s="489" t="s">
        <v>29</v>
      </c>
      <c r="K25" s="488">
        <f>基本入力情報!I63</f>
        <v>26</v>
      </c>
      <c r="L25" s="487" t="s">
        <v>30</v>
      </c>
      <c r="M25" s="487"/>
      <c r="N25" s="487"/>
      <c r="O25" s="487"/>
      <c r="P25" s="490"/>
      <c r="R25" s="242"/>
      <c r="S25" s="242"/>
    </row>
    <row r="26" spans="1:19" ht="13.5" customHeight="1">
      <c r="A26" s="242"/>
      <c r="B26" s="491"/>
      <c r="C26" s="491"/>
      <c r="D26" s="491"/>
      <c r="E26" s="491"/>
      <c r="F26" s="491"/>
      <c r="G26" s="491"/>
      <c r="H26" s="491"/>
      <c r="I26" s="491"/>
      <c r="J26" s="491"/>
      <c r="K26" s="491"/>
      <c r="L26" s="491"/>
      <c r="M26" s="491"/>
      <c r="N26" s="491"/>
      <c r="O26" s="491"/>
      <c r="P26" s="491" t="s">
        <v>1309</v>
      </c>
      <c r="Q26" s="242"/>
      <c r="R26" s="242"/>
      <c r="S26" s="242"/>
    </row>
    <row r="27" spans="1:19">
      <c r="A27" s="242"/>
      <c r="B27" s="242"/>
      <c r="C27" s="242"/>
      <c r="D27" s="242"/>
      <c r="E27" s="242"/>
      <c r="F27" s="242"/>
      <c r="G27" s="242"/>
      <c r="H27" s="242"/>
      <c r="I27" s="242"/>
      <c r="J27" s="242"/>
      <c r="K27" s="242"/>
      <c r="L27" s="242"/>
      <c r="M27" s="242"/>
      <c r="N27" s="242"/>
      <c r="O27" s="242"/>
      <c r="P27" s="242"/>
      <c r="Q27" s="242"/>
      <c r="R27" s="242"/>
      <c r="S27" s="242"/>
    </row>
    <row r="28" spans="1:19">
      <c r="A28" s="242"/>
      <c r="B28" s="242"/>
      <c r="C28" s="242"/>
      <c r="D28" s="242"/>
      <c r="E28" s="242"/>
      <c r="F28" s="242"/>
      <c r="G28" s="242"/>
      <c r="H28" s="242"/>
      <c r="I28" s="242"/>
      <c r="J28" s="242"/>
      <c r="K28" s="242"/>
      <c r="L28" s="242"/>
      <c r="M28" s="242"/>
      <c r="N28" s="242"/>
      <c r="O28" s="242"/>
      <c r="P28" s="242"/>
      <c r="Q28" s="242"/>
      <c r="R28" s="242"/>
      <c r="S28" s="242"/>
    </row>
    <row r="29" spans="1:19">
      <c r="A29" s="242"/>
      <c r="B29" s="242"/>
      <c r="C29" s="242"/>
      <c r="D29" s="242"/>
      <c r="E29" s="242"/>
      <c r="F29" s="242"/>
      <c r="G29" s="242"/>
      <c r="H29" s="242"/>
      <c r="I29" s="242"/>
      <c r="J29" s="242"/>
      <c r="K29" s="242"/>
      <c r="L29" s="242"/>
      <c r="M29" s="242"/>
      <c r="N29" s="242"/>
      <c r="O29" s="242"/>
      <c r="P29" s="242"/>
      <c r="Q29" s="242"/>
      <c r="R29" s="242"/>
      <c r="S29" s="242"/>
    </row>
    <row r="30" spans="1:19">
      <c r="A30" s="242"/>
      <c r="B30" s="242"/>
      <c r="C30" s="242"/>
      <c r="D30" s="242"/>
      <c r="E30" s="242"/>
      <c r="F30" s="242"/>
      <c r="G30" s="242"/>
      <c r="H30" s="242"/>
      <c r="I30" s="242"/>
      <c r="J30" s="242"/>
      <c r="K30" s="242"/>
      <c r="L30" s="242"/>
      <c r="M30" s="242"/>
      <c r="N30" s="242"/>
      <c r="O30" s="242"/>
      <c r="P30" s="242"/>
      <c r="Q30" s="242"/>
      <c r="R30" s="242"/>
      <c r="S30" s="242"/>
    </row>
    <row r="31" spans="1:19">
      <c r="A31" s="242"/>
      <c r="B31" s="242"/>
      <c r="C31" s="242"/>
      <c r="D31" s="242"/>
      <c r="E31" s="242"/>
      <c r="F31" s="242"/>
      <c r="G31" s="242"/>
      <c r="H31" s="242"/>
      <c r="I31" s="242"/>
      <c r="J31" s="242"/>
      <c r="K31" s="242"/>
      <c r="L31" s="242"/>
      <c r="M31" s="242"/>
      <c r="N31" s="242"/>
      <c r="O31" s="242"/>
      <c r="P31" s="242"/>
      <c r="Q31" s="242"/>
      <c r="R31" s="242"/>
      <c r="S31" s="242"/>
    </row>
    <row r="32" spans="1:19">
      <c r="A32" s="242"/>
      <c r="B32" s="242"/>
      <c r="C32" s="242"/>
      <c r="D32" s="242"/>
      <c r="E32" s="242"/>
      <c r="F32" s="242"/>
      <c r="G32" s="242"/>
      <c r="H32" s="242"/>
      <c r="I32" s="242"/>
      <c r="J32" s="242"/>
      <c r="K32" s="242"/>
      <c r="L32" s="242"/>
      <c r="M32" s="242"/>
      <c r="N32" s="242"/>
      <c r="O32" s="242"/>
      <c r="P32" s="242"/>
      <c r="Q32" s="242"/>
      <c r="R32" s="242"/>
      <c r="S32" s="242"/>
    </row>
    <row r="33" spans="1:19">
      <c r="A33" s="242"/>
      <c r="B33" s="242"/>
      <c r="C33" s="242"/>
      <c r="D33" s="242"/>
      <c r="E33" s="242"/>
      <c r="F33" s="242"/>
      <c r="G33" s="242"/>
      <c r="H33" s="242"/>
      <c r="I33" s="242"/>
      <c r="J33" s="242"/>
      <c r="K33" s="242"/>
      <c r="L33" s="242"/>
      <c r="M33" s="242"/>
      <c r="N33" s="242"/>
      <c r="O33" s="242"/>
      <c r="P33" s="242"/>
      <c r="Q33" s="242"/>
      <c r="R33" s="242"/>
      <c r="S33" s="242"/>
    </row>
    <row r="34" spans="1:19">
      <c r="A34" s="242"/>
      <c r="B34" s="242"/>
      <c r="C34" s="242"/>
      <c r="D34" s="242"/>
      <c r="E34" s="242"/>
      <c r="F34" s="242"/>
      <c r="G34" s="242"/>
      <c r="H34" s="242"/>
      <c r="I34" s="242"/>
      <c r="J34" s="242"/>
      <c r="K34" s="242"/>
      <c r="L34" s="242"/>
      <c r="M34" s="242"/>
      <c r="N34" s="242"/>
      <c r="O34" s="242"/>
      <c r="P34" s="242"/>
      <c r="Q34" s="242"/>
      <c r="R34" s="242"/>
      <c r="S34" s="242"/>
    </row>
    <row r="35" spans="1:19">
      <c r="A35" s="242"/>
      <c r="B35" s="242"/>
      <c r="C35" s="242"/>
      <c r="D35" s="242"/>
      <c r="E35" s="242"/>
      <c r="F35" s="242"/>
      <c r="G35" s="242"/>
      <c r="H35" s="242"/>
      <c r="I35" s="242"/>
      <c r="J35" s="242"/>
      <c r="K35" s="242"/>
      <c r="L35" s="242"/>
      <c r="M35" s="242"/>
      <c r="N35" s="242"/>
      <c r="O35" s="242"/>
      <c r="P35" s="242"/>
      <c r="Q35" s="242"/>
      <c r="R35" s="242"/>
      <c r="S35" s="242"/>
    </row>
    <row r="36" spans="1:19">
      <c r="A36" s="242"/>
      <c r="B36" s="242"/>
      <c r="C36" s="242"/>
      <c r="D36" s="242"/>
      <c r="E36" s="242"/>
      <c r="F36" s="242"/>
      <c r="G36" s="242"/>
      <c r="H36" s="242"/>
      <c r="I36" s="242"/>
      <c r="J36" s="242"/>
      <c r="K36" s="242"/>
      <c r="L36" s="242"/>
      <c r="M36" s="242"/>
      <c r="N36" s="242"/>
      <c r="O36" s="242"/>
      <c r="P36" s="242"/>
      <c r="Q36" s="242"/>
      <c r="R36" s="242"/>
      <c r="S36" s="242"/>
    </row>
    <row r="37" spans="1:19">
      <c r="A37" s="242"/>
      <c r="B37" s="242"/>
      <c r="C37" s="242"/>
      <c r="D37" s="242"/>
      <c r="E37" s="242"/>
      <c r="F37" s="242"/>
      <c r="G37" s="242"/>
      <c r="H37" s="242"/>
      <c r="I37" s="242"/>
      <c r="J37" s="242"/>
      <c r="K37" s="242"/>
      <c r="L37" s="242"/>
      <c r="M37" s="242"/>
      <c r="N37" s="242"/>
      <c r="O37" s="242"/>
      <c r="P37" s="242"/>
      <c r="Q37" s="242"/>
      <c r="R37" s="242"/>
      <c r="S37" s="242"/>
    </row>
    <row r="38" spans="1:19">
      <c r="A38" s="242"/>
      <c r="B38" s="242"/>
      <c r="C38" s="242"/>
      <c r="D38" s="242"/>
      <c r="E38" s="242"/>
      <c r="F38" s="242"/>
      <c r="G38" s="242"/>
      <c r="H38" s="242"/>
      <c r="I38" s="242"/>
      <c r="J38" s="242"/>
      <c r="K38" s="242"/>
      <c r="L38" s="242"/>
      <c r="M38" s="242"/>
      <c r="N38" s="242"/>
      <c r="O38" s="242"/>
      <c r="P38" s="242"/>
      <c r="Q38" s="242"/>
      <c r="R38" s="242"/>
      <c r="S38" s="242"/>
    </row>
    <row r="39" spans="1:19">
      <c r="A39" s="242"/>
      <c r="B39" s="242"/>
      <c r="C39" s="242"/>
      <c r="D39" s="242"/>
      <c r="E39" s="242"/>
      <c r="F39" s="242"/>
      <c r="G39" s="242"/>
      <c r="H39" s="242"/>
      <c r="I39" s="242"/>
      <c r="J39" s="242"/>
      <c r="K39" s="242"/>
      <c r="L39" s="242"/>
      <c r="M39" s="242"/>
      <c r="N39" s="242"/>
      <c r="O39" s="242"/>
      <c r="P39" s="242"/>
      <c r="Q39" s="242"/>
      <c r="R39" s="242"/>
      <c r="S39" s="242"/>
    </row>
    <row r="40" spans="1:19">
      <c r="A40" s="242"/>
      <c r="B40" s="242"/>
      <c r="C40" s="242"/>
      <c r="D40" s="242"/>
      <c r="E40" s="242"/>
      <c r="F40" s="242"/>
      <c r="G40" s="242"/>
      <c r="H40" s="242"/>
      <c r="I40" s="242"/>
      <c r="J40" s="242"/>
      <c r="K40" s="242"/>
      <c r="L40" s="242"/>
      <c r="M40" s="242"/>
      <c r="N40" s="242"/>
      <c r="O40" s="242"/>
      <c r="P40" s="242"/>
      <c r="Q40" s="242"/>
      <c r="R40" s="242"/>
      <c r="S40" s="242"/>
    </row>
    <row r="41" spans="1:19">
      <c r="A41" s="242"/>
      <c r="B41" s="242"/>
      <c r="C41" s="242"/>
      <c r="D41" s="242"/>
      <c r="E41" s="242"/>
      <c r="F41" s="242"/>
      <c r="G41" s="242"/>
      <c r="H41" s="242"/>
      <c r="I41" s="242"/>
      <c r="J41" s="242"/>
      <c r="K41" s="242"/>
      <c r="L41" s="242"/>
      <c r="M41" s="242"/>
      <c r="N41" s="242"/>
      <c r="O41" s="242"/>
      <c r="P41" s="242"/>
      <c r="Q41" s="242"/>
      <c r="R41" s="242"/>
      <c r="S41" s="242"/>
    </row>
    <row r="42" spans="1:19">
      <c r="A42" s="242"/>
      <c r="B42" s="242"/>
      <c r="C42" s="242"/>
      <c r="D42" s="242"/>
      <c r="E42" s="242"/>
      <c r="F42" s="242"/>
      <c r="G42" s="242"/>
      <c r="H42" s="242"/>
      <c r="I42" s="242"/>
      <c r="J42" s="242"/>
      <c r="K42" s="242"/>
      <c r="L42" s="242"/>
      <c r="M42" s="242"/>
      <c r="N42" s="242"/>
      <c r="O42" s="242"/>
      <c r="P42" s="242"/>
      <c r="Q42" s="242"/>
      <c r="R42" s="242"/>
      <c r="S42" s="242"/>
    </row>
    <row r="43" spans="1:19">
      <c r="A43" s="242"/>
      <c r="B43" s="242"/>
      <c r="C43" s="242"/>
      <c r="D43" s="242"/>
      <c r="E43" s="242"/>
      <c r="F43" s="242"/>
      <c r="G43" s="242"/>
      <c r="H43" s="242"/>
      <c r="I43" s="242"/>
      <c r="J43" s="242"/>
      <c r="K43" s="242"/>
      <c r="L43" s="242"/>
      <c r="M43" s="242"/>
      <c r="N43" s="242"/>
      <c r="O43" s="242"/>
      <c r="P43" s="242"/>
      <c r="Q43" s="242"/>
      <c r="R43" s="242"/>
      <c r="S43" s="242"/>
    </row>
    <row r="44" spans="1:19">
      <c r="A44" s="242"/>
      <c r="B44" s="242"/>
      <c r="C44" s="242"/>
      <c r="D44" s="242"/>
      <c r="E44" s="242"/>
      <c r="F44" s="242"/>
      <c r="G44" s="242"/>
      <c r="H44" s="242"/>
      <c r="I44" s="242"/>
      <c r="J44" s="242"/>
      <c r="K44" s="242"/>
      <c r="L44" s="242"/>
      <c r="M44" s="242"/>
      <c r="N44" s="242"/>
      <c r="O44" s="242"/>
      <c r="P44" s="242"/>
      <c r="Q44" s="242"/>
      <c r="R44" s="242"/>
      <c r="S44" s="242"/>
    </row>
    <row r="45" spans="1:19">
      <c r="A45" s="242"/>
      <c r="B45" s="242"/>
      <c r="C45" s="242"/>
      <c r="D45" s="242"/>
      <c r="E45" s="242"/>
      <c r="F45" s="242"/>
      <c r="G45" s="242"/>
      <c r="H45" s="242"/>
      <c r="I45" s="242"/>
      <c r="J45" s="242"/>
      <c r="K45" s="242"/>
      <c r="L45" s="242"/>
      <c r="M45" s="242"/>
      <c r="N45" s="242"/>
      <c r="O45" s="242"/>
      <c r="P45" s="242"/>
      <c r="Q45" s="242"/>
      <c r="R45" s="242"/>
      <c r="S45" s="242"/>
    </row>
    <row r="46" spans="1:19" ht="13.5" customHeight="1">
      <c r="A46" s="242"/>
      <c r="B46" s="242"/>
      <c r="C46" s="242"/>
      <c r="D46" s="242"/>
      <c r="E46" s="242"/>
      <c r="F46" s="242"/>
      <c r="G46" s="242"/>
      <c r="H46" s="242"/>
      <c r="I46" s="242"/>
      <c r="J46" s="242"/>
      <c r="K46" s="242"/>
      <c r="L46" s="242"/>
      <c r="M46" s="242"/>
      <c r="N46" s="242"/>
      <c r="O46" s="242"/>
      <c r="P46" s="242"/>
      <c r="Q46" s="242"/>
      <c r="R46" s="242"/>
      <c r="S46" s="242"/>
    </row>
    <row r="47" spans="1:19">
      <c r="A47" s="242"/>
      <c r="B47" s="242"/>
      <c r="C47" s="242"/>
      <c r="D47" s="242"/>
      <c r="E47" s="242"/>
      <c r="F47" s="242"/>
      <c r="G47" s="242"/>
      <c r="H47" s="242"/>
      <c r="I47" s="242"/>
      <c r="J47" s="242"/>
      <c r="K47" s="242"/>
      <c r="L47" s="242"/>
      <c r="M47" s="242"/>
      <c r="N47" s="242"/>
      <c r="O47" s="242"/>
      <c r="P47" s="242"/>
      <c r="Q47" s="242"/>
      <c r="R47" s="242"/>
      <c r="S47" s="242"/>
    </row>
    <row r="48" spans="1:19">
      <c r="A48" s="242"/>
      <c r="B48" s="242"/>
      <c r="C48" s="242"/>
      <c r="D48" s="242"/>
      <c r="E48" s="242"/>
      <c r="F48" s="242"/>
      <c r="G48" s="242"/>
      <c r="H48" s="242"/>
      <c r="I48" s="242"/>
      <c r="J48" s="242"/>
      <c r="K48" s="242"/>
      <c r="L48" s="242"/>
      <c r="M48" s="242"/>
      <c r="N48" s="242"/>
      <c r="O48" s="242"/>
      <c r="P48" s="242"/>
      <c r="Q48" s="242"/>
      <c r="R48" s="242"/>
      <c r="S48" s="242"/>
    </row>
    <row r="49" spans="1:19">
      <c r="A49" s="242"/>
      <c r="B49" s="242"/>
      <c r="C49" s="242"/>
      <c r="D49" s="242"/>
      <c r="E49" s="242"/>
      <c r="F49" s="242"/>
      <c r="G49" s="242"/>
      <c r="H49" s="242"/>
      <c r="I49" s="242"/>
      <c r="J49" s="242"/>
      <c r="K49" s="242"/>
      <c r="L49" s="242"/>
      <c r="M49" s="242"/>
      <c r="N49" s="242"/>
      <c r="O49" s="242"/>
      <c r="P49" s="242"/>
      <c r="Q49" s="242"/>
      <c r="R49" s="242"/>
      <c r="S49" s="242"/>
    </row>
    <row r="50" spans="1:19">
      <c r="A50" s="242"/>
      <c r="B50" s="242"/>
      <c r="C50" s="242"/>
      <c r="D50" s="242"/>
      <c r="E50" s="242"/>
      <c r="F50" s="242"/>
      <c r="G50" s="242"/>
      <c r="H50" s="242"/>
      <c r="I50" s="242"/>
      <c r="J50" s="242"/>
      <c r="K50" s="242"/>
      <c r="L50" s="242"/>
      <c r="M50" s="242"/>
      <c r="N50" s="242"/>
      <c r="O50" s="242"/>
      <c r="P50" s="242"/>
      <c r="Q50" s="242"/>
      <c r="R50" s="242"/>
      <c r="S50" s="242"/>
    </row>
    <row r="51" spans="1:19">
      <c r="A51" s="242"/>
      <c r="B51" s="242"/>
      <c r="C51" s="242"/>
      <c r="D51" s="242"/>
      <c r="E51" s="242"/>
      <c r="F51" s="242"/>
      <c r="G51" s="242"/>
      <c r="H51" s="242"/>
      <c r="I51" s="242"/>
      <c r="J51" s="242"/>
      <c r="K51" s="242"/>
      <c r="L51" s="242"/>
      <c r="M51" s="242"/>
      <c r="N51" s="242"/>
      <c r="O51" s="242"/>
      <c r="P51" s="242"/>
      <c r="Q51" s="242"/>
      <c r="R51" s="242"/>
      <c r="S51" s="242"/>
    </row>
    <row r="52" spans="1:19">
      <c r="A52" s="242"/>
      <c r="B52" s="242"/>
      <c r="C52" s="242"/>
      <c r="D52" s="242"/>
      <c r="E52" s="242"/>
      <c r="F52" s="242"/>
      <c r="G52" s="242"/>
      <c r="H52" s="242"/>
      <c r="I52" s="242"/>
      <c r="J52" s="242"/>
      <c r="K52" s="242"/>
      <c r="L52" s="242"/>
      <c r="M52" s="242"/>
      <c r="N52" s="242"/>
      <c r="O52" s="242"/>
      <c r="P52" s="242"/>
      <c r="Q52" s="242"/>
      <c r="R52" s="242"/>
      <c r="S52" s="242"/>
    </row>
    <row r="53" spans="1:19">
      <c r="A53" s="242"/>
      <c r="B53" s="242"/>
      <c r="C53" s="242"/>
      <c r="D53" s="242"/>
      <c r="E53" s="242"/>
      <c r="F53" s="242"/>
      <c r="G53" s="242"/>
      <c r="H53" s="242"/>
      <c r="I53" s="242"/>
      <c r="J53" s="242"/>
      <c r="K53" s="242"/>
      <c r="L53" s="242"/>
      <c r="M53" s="242"/>
      <c r="N53" s="242"/>
      <c r="O53" s="242"/>
      <c r="P53" s="242"/>
      <c r="Q53" s="242"/>
      <c r="R53" s="242"/>
      <c r="S53" s="242"/>
    </row>
    <row r="54" spans="1:19">
      <c r="A54" s="242"/>
      <c r="B54" s="242"/>
      <c r="C54" s="242"/>
      <c r="D54" s="242"/>
      <c r="E54" s="242"/>
      <c r="F54" s="242"/>
      <c r="G54" s="242"/>
      <c r="H54" s="242"/>
      <c r="I54" s="242"/>
      <c r="J54" s="242"/>
      <c r="K54" s="242"/>
      <c r="L54" s="242"/>
      <c r="M54" s="242"/>
      <c r="N54" s="242"/>
      <c r="O54" s="242"/>
      <c r="P54" s="242"/>
      <c r="Q54" s="242"/>
      <c r="R54" s="242"/>
      <c r="S54" s="242"/>
    </row>
    <row r="55" spans="1:19">
      <c r="A55" s="242"/>
      <c r="B55" s="242"/>
      <c r="C55" s="242"/>
      <c r="D55" s="242"/>
      <c r="E55" s="242"/>
      <c r="F55" s="242"/>
      <c r="G55" s="242"/>
      <c r="H55" s="242"/>
      <c r="I55" s="242"/>
      <c r="J55" s="242"/>
      <c r="K55" s="242"/>
      <c r="L55" s="242"/>
      <c r="M55" s="242"/>
      <c r="N55" s="242"/>
      <c r="O55" s="242"/>
      <c r="P55" s="242"/>
      <c r="Q55" s="242"/>
      <c r="R55" s="242"/>
      <c r="S55" s="242"/>
    </row>
    <row r="56" spans="1:19">
      <c r="A56" s="242"/>
      <c r="B56" s="242"/>
      <c r="C56" s="242"/>
      <c r="D56" s="242"/>
      <c r="E56" s="242"/>
      <c r="F56" s="242"/>
      <c r="G56" s="242"/>
      <c r="H56" s="242"/>
      <c r="I56" s="242"/>
      <c r="J56" s="242"/>
      <c r="K56" s="242"/>
      <c r="L56" s="242"/>
      <c r="M56" s="242"/>
      <c r="N56" s="242"/>
      <c r="O56" s="242"/>
      <c r="P56" s="242"/>
      <c r="Q56" s="242"/>
      <c r="R56" s="242"/>
      <c r="S56" s="242"/>
    </row>
    <row r="57" spans="1:19">
      <c r="A57" s="242"/>
      <c r="B57" s="242"/>
      <c r="C57" s="242"/>
      <c r="D57" s="242"/>
      <c r="E57" s="242"/>
      <c r="F57" s="242"/>
      <c r="G57" s="242"/>
      <c r="H57" s="242"/>
      <c r="I57" s="242"/>
      <c r="J57" s="242"/>
      <c r="K57" s="242"/>
      <c r="L57" s="242"/>
      <c r="M57" s="242"/>
      <c r="N57" s="242"/>
      <c r="O57" s="242"/>
      <c r="P57" s="242"/>
      <c r="Q57" s="242"/>
      <c r="R57" s="242"/>
      <c r="S57" s="242"/>
    </row>
    <row r="58" spans="1:19">
      <c r="A58" s="242"/>
      <c r="B58" s="242"/>
      <c r="C58" s="242"/>
      <c r="D58" s="242"/>
      <c r="E58" s="242"/>
      <c r="F58" s="242"/>
      <c r="G58" s="242"/>
      <c r="H58" s="242"/>
      <c r="I58" s="242"/>
      <c r="J58" s="242"/>
      <c r="K58" s="242"/>
      <c r="L58" s="242"/>
      <c r="M58" s="242"/>
      <c r="N58" s="242"/>
      <c r="O58" s="242"/>
      <c r="P58" s="242"/>
      <c r="Q58" s="242"/>
      <c r="R58" s="242"/>
      <c r="S58" s="242"/>
    </row>
    <row r="59" spans="1:19">
      <c r="A59" s="242"/>
      <c r="B59" s="242"/>
      <c r="C59" s="242"/>
      <c r="D59" s="242"/>
      <c r="E59" s="242"/>
      <c r="F59" s="242"/>
      <c r="G59" s="242"/>
      <c r="H59" s="242"/>
      <c r="I59" s="242"/>
      <c r="J59" s="242"/>
      <c r="K59" s="242"/>
      <c r="L59" s="242"/>
      <c r="M59" s="242"/>
      <c r="N59" s="242"/>
      <c r="O59" s="242"/>
      <c r="P59" s="242"/>
      <c r="Q59" s="242"/>
      <c r="R59" s="242"/>
      <c r="S59" s="242"/>
    </row>
    <row r="60" spans="1:19">
      <c r="A60" s="242"/>
      <c r="B60" s="242"/>
      <c r="C60" s="242"/>
      <c r="D60" s="242"/>
      <c r="E60" s="242"/>
      <c r="F60" s="242"/>
      <c r="G60" s="242"/>
      <c r="H60" s="242"/>
      <c r="I60" s="242"/>
      <c r="J60" s="242"/>
      <c r="K60" s="242"/>
      <c r="L60" s="242"/>
      <c r="M60" s="242"/>
      <c r="N60" s="242"/>
      <c r="O60" s="242"/>
      <c r="P60" s="242"/>
      <c r="Q60" s="242"/>
      <c r="R60" s="242"/>
      <c r="S60" s="242"/>
    </row>
    <row r="61" spans="1:19">
      <c r="A61" s="242"/>
      <c r="B61" s="242"/>
      <c r="C61" s="242"/>
      <c r="D61" s="242"/>
      <c r="E61" s="242"/>
      <c r="F61" s="242"/>
      <c r="G61" s="242"/>
      <c r="H61" s="242"/>
      <c r="I61" s="242"/>
      <c r="J61" s="242"/>
      <c r="K61" s="242"/>
      <c r="L61" s="242"/>
      <c r="M61" s="242"/>
      <c r="N61" s="242"/>
      <c r="O61" s="242"/>
      <c r="P61" s="242"/>
      <c r="Q61" s="242"/>
      <c r="R61" s="242"/>
      <c r="S61" s="242"/>
    </row>
    <row r="62" spans="1:19">
      <c r="A62" s="242"/>
      <c r="B62" s="242"/>
      <c r="C62" s="242"/>
      <c r="D62" s="242"/>
      <c r="E62" s="242"/>
      <c r="F62" s="242"/>
      <c r="G62" s="242"/>
      <c r="H62" s="242"/>
      <c r="I62" s="242"/>
      <c r="J62" s="242"/>
      <c r="K62" s="242"/>
      <c r="L62" s="242"/>
      <c r="M62" s="242"/>
      <c r="N62" s="242"/>
      <c r="O62" s="242"/>
      <c r="P62" s="242"/>
      <c r="Q62" s="242"/>
      <c r="R62" s="242"/>
      <c r="S62" s="242"/>
    </row>
    <row r="63" spans="1:19">
      <c r="A63" s="242"/>
      <c r="B63" s="242"/>
      <c r="C63" s="242"/>
      <c r="D63" s="242"/>
      <c r="E63" s="242"/>
      <c r="F63" s="242"/>
      <c r="G63" s="242"/>
      <c r="H63" s="242"/>
      <c r="I63" s="242"/>
      <c r="J63" s="242"/>
      <c r="K63" s="242"/>
      <c r="L63" s="242"/>
      <c r="M63" s="242"/>
      <c r="N63" s="242"/>
      <c r="O63" s="242"/>
      <c r="P63" s="242"/>
      <c r="Q63" s="242"/>
      <c r="R63" s="242"/>
      <c r="S63" s="242"/>
    </row>
    <row r="64" spans="1:19">
      <c r="A64" s="242"/>
      <c r="B64" s="242"/>
      <c r="C64" s="242"/>
      <c r="D64" s="242"/>
      <c r="E64" s="242"/>
      <c r="F64" s="242"/>
      <c r="G64" s="242"/>
      <c r="H64" s="242"/>
      <c r="I64" s="242"/>
      <c r="J64" s="242"/>
      <c r="K64" s="242"/>
      <c r="L64" s="242"/>
      <c r="M64" s="242"/>
      <c r="N64" s="242"/>
      <c r="O64" s="242"/>
      <c r="P64" s="242"/>
      <c r="Q64" s="242"/>
      <c r="R64" s="242"/>
      <c r="S64" s="242"/>
    </row>
    <row r="65" spans="1:19">
      <c r="A65" s="242"/>
      <c r="B65" s="242"/>
      <c r="C65" s="242"/>
      <c r="D65" s="242"/>
      <c r="E65" s="242"/>
      <c r="F65" s="242"/>
      <c r="G65" s="242"/>
      <c r="H65" s="242"/>
      <c r="I65" s="242"/>
      <c r="J65" s="242"/>
      <c r="K65" s="242"/>
      <c r="L65" s="242"/>
      <c r="M65" s="242"/>
      <c r="N65" s="242"/>
      <c r="O65" s="242"/>
      <c r="P65" s="242"/>
      <c r="Q65" s="242"/>
      <c r="R65" s="242"/>
      <c r="S65" s="242"/>
    </row>
    <row r="66" spans="1:19">
      <c r="A66" s="242"/>
      <c r="B66" s="242"/>
      <c r="C66" s="242"/>
      <c r="D66" s="242"/>
      <c r="E66" s="242"/>
      <c r="F66" s="242"/>
      <c r="G66" s="242"/>
      <c r="H66" s="242"/>
      <c r="I66" s="242"/>
      <c r="J66" s="242"/>
      <c r="K66" s="242"/>
      <c r="L66" s="242"/>
      <c r="M66" s="242"/>
      <c r="N66" s="242"/>
      <c r="O66" s="242"/>
      <c r="P66" s="242"/>
      <c r="Q66" s="242"/>
      <c r="R66" s="242"/>
      <c r="S66" s="242"/>
    </row>
    <row r="67" spans="1:19">
      <c r="A67" s="242"/>
      <c r="B67" s="242"/>
      <c r="C67" s="242"/>
      <c r="D67" s="242"/>
      <c r="E67" s="242"/>
      <c r="F67" s="242"/>
      <c r="G67" s="242"/>
      <c r="H67" s="242"/>
      <c r="I67" s="242"/>
      <c r="J67" s="242"/>
      <c r="K67" s="242"/>
      <c r="L67" s="242"/>
      <c r="M67" s="242"/>
      <c r="N67" s="242"/>
      <c r="O67" s="242"/>
      <c r="P67" s="242"/>
      <c r="Q67" s="242"/>
      <c r="R67" s="242"/>
      <c r="S67" s="242"/>
    </row>
    <row r="68" spans="1:19">
      <c r="A68" s="242"/>
      <c r="B68" s="242"/>
      <c r="C68" s="242"/>
      <c r="D68" s="242"/>
      <c r="E68" s="242"/>
      <c r="F68" s="242"/>
      <c r="G68" s="242"/>
      <c r="H68" s="242"/>
      <c r="I68" s="242"/>
      <c r="J68" s="242"/>
      <c r="K68" s="242"/>
      <c r="L68" s="242"/>
      <c r="M68" s="242"/>
      <c r="N68" s="242"/>
      <c r="O68" s="242"/>
      <c r="P68" s="242"/>
      <c r="Q68" s="242"/>
      <c r="R68" s="242"/>
      <c r="S68" s="242"/>
    </row>
    <row r="69" spans="1:19">
      <c r="A69" s="242"/>
      <c r="B69" s="242"/>
      <c r="C69" s="242"/>
      <c r="D69" s="242"/>
      <c r="E69" s="242"/>
      <c r="F69" s="242"/>
      <c r="G69" s="242"/>
      <c r="H69" s="242"/>
      <c r="I69" s="242"/>
      <c r="J69" s="242"/>
      <c r="K69" s="242"/>
      <c r="L69" s="242"/>
      <c r="M69" s="242"/>
      <c r="N69" s="242"/>
      <c r="O69" s="242"/>
      <c r="P69" s="242"/>
      <c r="Q69" s="242"/>
      <c r="R69" s="242"/>
      <c r="S69" s="242"/>
    </row>
    <row r="70" spans="1:19">
      <c r="A70" s="242"/>
      <c r="B70" s="242"/>
      <c r="C70" s="242"/>
      <c r="D70" s="242"/>
      <c r="E70" s="242"/>
      <c r="F70" s="242"/>
      <c r="G70" s="242"/>
      <c r="H70" s="242"/>
      <c r="I70" s="242"/>
      <c r="J70" s="242"/>
      <c r="K70" s="242"/>
      <c r="L70" s="242"/>
      <c r="M70" s="242"/>
      <c r="N70" s="242"/>
      <c r="O70" s="242"/>
      <c r="P70" s="242"/>
      <c r="Q70" s="242"/>
      <c r="R70" s="242"/>
      <c r="S70" s="242"/>
    </row>
    <row r="71" spans="1:19">
      <c r="A71" s="242"/>
      <c r="B71" s="242"/>
      <c r="C71" s="242"/>
      <c r="D71" s="242"/>
      <c r="E71" s="242"/>
      <c r="F71" s="242"/>
      <c r="G71" s="242"/>
      <c r="H71" s="242"/>
      <c r="I71" s="242"/>
      <c r="J71" s="242"/>
      <c r="K71" s="242"/>
      <c r="L71" s="242"/>
      <c r="M71" s="242"/>
      <c r="N71" s="242"/>
      <c r="O71" s="242"/>
      <c r="P71" s="242"/>
      <c r="Q71" s="242"/>
      <c r="R71" s="242"/>
      <c r="S71" s="242"/>
    </row>
    <row r="72" spans="1:19">
      <c r="A72" s="242"/>
      <c r="B72" s="242"/>
      <c r="C72" s="242"/>
      <c r="D72" s="242"/>
      <c r="E72" s="242"/>
      <c r="F72" s="242"/>
      <c r="G72" s="242"/>
      <c r="H72" s="242"/>
      <c r="I72" s="242"/>
      <c r="J72" s="242"/>
      <c r="K72" s="242"/>
      <c r="L72" s="242"/>
      <c r="M72" s="242"/>
      <c r="N72" s="242"/>
      <c r="O72" s="242"/>
      <c r="P72" s="242"/>
      <c r="Q72" s="242"/>
      <c r="R72" s="242"/>
      <c r="S72" s="242"/>
    </row>
    <row r="73" spans="1:19">
      <c r="A73" s="242"/>
      <c r="B73" s="242"/>
      <c r="C73" s="242"/>
      <c r="D73" s="242"/>
      <c r="E73" s="242"/>
      <c r="F73" s="242"/>
      <c r="G73" s="242"/>
      <c r="H73" s="242"/>
      <c r="I73" s="242"/>
      <c r="J73" s="242"/>
      <c r="K73" s="242"/>
      <c r="L73" s="242"/>
      <c r="M73" s="242"/>
      <c r="N73" s="242"/>
      <c r="O73" s="242"/>
      <c r="P73" s="242"/>
      <c r="Q73" s="242"/>
      <c r="R73" s="242"/>
      <c r="S73" s="242"/>
    </row>
    <row r="74" spans="1:19">
      <c r="A74" s="242"/>
      <c r="B74" s="242"/>
      <c r="C74" s="242"/>
      <c r="D74" s="242"/>
      <c r="E74" s="242"/>
      <c r="F74" s="242"/>
      <c r="G74" s="242"/>
      <c r="H74" s="242"/>
      <c r="I74" s="242"/>
      <c r="J74" s="242"/>
      <c r="K74" s="242"/>
      <c r="L74" s="242"/>
      <c r="M74" s="242"/>
      <c r="N74" s="242"/>
      <c r="O74" s="242"/>
      <c r="P74" s="242"/>
      <c r="Q74" s="242"/>
      <c r="R74" s="242"/>
      <c r="S74" s="242"/>
    </row>
    <row r="75" spans="1:19">
      <c r="A75" s="242"/>
      <c r="B75" s="242"/>
      <c r="C75" s="242"/>
      <c r="D75" s="242"/>
      <c r="E75" s="242"/>
      <c r="F75" s="242"/>
      <c r="G75" s="242"/>
      <c r="H75" s="242"/>
      <c r="I75" s="242"/>
      <c r="J75" s="242"/>
      <c r="K75" s="242"/>
      <c r="L75" s="242"/>
      <c r="M75" s="242"/>
      <c r="N75" s="242"/>
      <c r="O75" s="242"/>
      <c r="P75" s="242"/>
      <c r="Q75" s="242"/>
      <c r="R75" s="242"/>
      <c r="S75" s="242"/>
    </row>
    <row r="76" spans="1:19">
      <c r="A76" s="242"/>
      <c r="B76" s="242"/>
      <c r="C76" s="242"/>
      <c r="D76" s="242"/>
      <c r="E76" s="242"/>
      <c r="F76" s="242"/>
      <c r="G76" s="242"/>
      <c r="H76" s="242"/>
      <c r="I76" s="242"/>
      <c r="J76" s="242"/>
      <c r="K76" s="242"/>
      <c r="L76" s="242"/>
      <c r="M76" s="242"/>
      <c r="N76" s="242"/>
      <c r="O76" s="242"/>
      <c r="P76" s="242"/>
      <c r="Q76" s="242"/>
      <c r="R76" s="242"/>
      <c r="S76" s="242"/>
    </row>
    <row r="77" spans="1:19">
      <c r="A77" s="242"/>
      <c r="B77" s="242"/>
      <c r="C77" s="242"/>
      <c r="D77" s="242"/>
      <c r="E77" s="242"/>
      <c r="F77" s="242"/>
      <c r="G77" s="242"/>
      <c r="H77" s="242"/>
      <c r="I77" s="242"/>
      <c r="J77" s="242"/>
      <c r="K77" s="242"/>
      <c r="L77" s="242"/>
      <c r="M77" s="242"/>
      <c r="N77" s="242"/>
      <c r="O77" s="242"/>
      <c r="P77" s="242"/>
      <c r="Q77" s="242"/>
      <c r="R77" s="242"/>
      <c r="S77" s="242"/>
    </row>
    <row r="78" spans="1:19">
      <c r="A78" s="242"/>
      <c r="B78" s="242"/>
      <c r="C78" s="242"/>
      <c r="D78" s="242"/>
      <c r="E78" s="242"/>
      <c r="F78" s="242"/>
      <c r="G78" s="242"/>
      <c r="H78" s="242"/>
      <c r="I78" s="242"/>
      <c r="J78" s="242"/>
      <c r="K78" s="242"/>
      <c r="L78" s="242"/>
      <c r="M78" s="242"/>
      <c r="N78" s="242"/>
      <c r="O78" s="242"/>
      <c r="P78" s="242"/>
      <c r="Q78" s="242"/>
      <c r="R78" s="242"/>
      <c r="S78" s="242"/>
    </row>
    <row r="79" spans="1:19">
      <c r="A79" s="242"/>
      <c r="B79" s="242"/>
      <c r="C79" s="242"/>
      <c r="D79" s="242"/>
      <c r="E79" s="242"/>
      <c r="F79" s="242"/>
      <c r="G79" s="242"/>
      <c r="H79" s="242"/>
      <c r="I79" s="242"/>
      <c r="J79" s="242"/>
      <c r="K79" s="242"/>
      <c r="L79" s="242"/>
      <c r="M79" s="242"/>
      <c r="N79" s="242"/>
      <c r="O79" s="242"/>
      <c r="P79" s="242"/>
      <c r="Q79" s="242"/>
      <c r="R79" s="242"/>
      <c r="S79" s="242"/>
    </row>
    <row r="80" spans="1:19">
      <c r="A80" s="242"/>
      <c r="B80" s="242"/>
      <c r="C80" s="242"/>
      <c r="D80" s="242"/>
      <c r="E80" s="242"/>
      <c r="F80" s="242"/>
      <c r="G80" s="242"/>
      <c r="H80" s="242"/>
      <c r="I80" s="242"/>
      <c r="J80" s="242"/>
      <c r="K80" s="242"/>
      <c r="L80" s="242"/>
      <c r="M80" s="242"/>
      <c r="N80" s="242"/>
      <c r="O80" s="242"/>
      <c r="P80" s="242"/>
      <c r="Q80" s="242"/>
      <c r="R80" s="242"/>
      <c r="S80" s="242"/>
    </row>
    <row r="81" spans="1:19">
      <c r="A81" s="242"/>
      <c r="B81" s="242"/>
      <c r="C81" s="242"/>
      <c r="D81" s="242"/>
      <c r="E81" s="242"/>
      <c r="F81" s="242"/>
      <c r="G81" s="242"/>
      <c r="H81" s="242"/>
      <c r="I81" s="242"/>
      <c r="J81" s="242"/>
      <c r="K81" s="242"/>
      <c r="L81" s="242"/>
      <c r="M81" s="242"/>
      <c r="N81" s="242"/>
      <c r="O81" s="242"/>
      <c r="P81" s="242"/>
      <c r="Q81" s="242"/>
      <c r="R81" s="242"/>
      <c r="S81" s="242"/>
    </row>
    <row r="82" spans="1:19">
      <c r="A82" s="242"/>
      <c r="B82" s="242"/>
      <c r="C82" s="242"/>
      <c r="D82" s="242"/>
      <c r="E82" s="242"/>
      <c r="F82" s="242"/>
      <c r="G82" s="242"/>
      <c r="H82" s="242"/>
      <c r="I82" s="242"/>
      <c r="J82" s="242"/>
      <c r="K82" s="242"/>
      <c r="L82" s="242"/>
      <c r="M82" s="242"/>
      <c r="N82" s="242"/>
      <c r="O82" s="242"/>
      <c r="P82" s="242"/>
      <c r="Q82" s="242"/>
      <c r="R82" s="242"/>
      <c r="S82" s="242"/>
    </row>
    <row r="83" spans="1:19">
      <c r="A83" s="242"/>
      <c r="B83" s="242"/>
      <c r="C83" s="242"/>
      <c r="D83" s="242"/>
      <c r="E83" s="242"/>
      <c r="F83" s="242"/>
      <c r="G83" s="242"/>
      <c r="H83" s="242"/>
      <c r="I83" s="242"/>
      <c r="J83" s="242"/>
      <c r="K83" s="242"/>
      <c r="L83" s="242"/>
      <c r="M83" s="242"/>
      <c r="N83" s="242"/>
      <c r="O83" s="242"/>
      <c r="P83" s="242"/>
      <c r="Q83" s="242"/>
      <c r="R83" s="242"/>
      <c r="S83" s="242"/>
    </row>
  </sheetData>
  <mergeCells count="9">
    <mergeCell ref="B23:D23"/>
    <mergeCell ref="B24:D24"/>
    <mergeCell ref="B25:D25"/>
    <mergeCell ref="A4:Q4"/>
    <mergeCell ref="L6:P6"/>
    <mergeCell ref="B21:D21"/>
    <mergeCell ref="E21:P21"/>
    <mergeCell ref="B22:D22"/>
    <mergeCell ref="E22:P22"/>
  </mergeCells>
  <phoneticPr fontId="5"/>
  <pageMargins left="0.74803149606299213" right="0.55118110236220474" top="0.78740157480314965" bottom="0.78740157480314965" header="0.51181102362204722" footer="0.51181102362204722"/>
  <pageSetup paperSize="9" scale="96" orientation="portrait" blackAndWhite="1" r:id="rId1"/>
  <headerFooter alignWithMargins="0">
    <oddHeader>&amp;L様式第23号（第16条第5号関係）</oddHeader>
  </headerFooter>
  <drawing r:id="rId2"/>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tabColor rgb="FF00B050"/>
  </sheetPr>
  <dimension ref="A2:X53"/>
  <sheetViews>
    <sheetView showZeros="0" topLeftCell="A15" zoomScaleNormal="100" workbookViewId="0">
      <selection activeCell="M24" sqref="M24"/>
    </sheetView>
  </sheetViews>
  <sheetFormatPr defaultColWidth="9" defaultRowHeight="13.5"/>
  <cols>
    <col min="1" max="1" width="3.75" style="492" customWidth="1"/>
    <col min="2" max="2" width="13.25" style="492" customWidth="1"/>
    <col min="3" max="3" width="5" style="492" customWidth="1"/>
    <col min="4" max="4" width="2.625" style="492" customWidth="1"/>
    <col min="5" max="5" width="2.5" style="492" customWidth="1"/>
    <col min="6" max="6" width="6.875" style="492" customWidth="1"/>
    <col min="7" max="7" width="4.25" style="492" customWidth="1"/>
    <col min="8" max="8" width="3.75" style="492" customWidth="1"/>
    <col min="9" max="9" width="3" style="492" customWidth="1"/>
    <col min="10" max="10" width="3.375" style="492" customWidth="1"/>
    <col min="11" max="11" width="3.25" style="492" customWidth="1"/>
    <col min="12" max="12" width="3.125" style="492" customWidth="1"/>
    <col min="13" max="14" width="3" style="492" customWidth="1"/>
    <col min="15" max="15" width="3.375" style="492" customWidth="1"/>
    <col min="16" max="16" width="2.5" style="492" customWidth="1"/>
    <col min="17" max="17" width="3.125" style="492" customWidth="1"/>
    <col min="18" max="18" width="2.5" style="492" customWidth="1"/>
    <col min="19" max="19" width="2.125" style="492" customWidth="1"/>
    <col min="20" max="20" width="2.75" style="492" customWidth="1"/>
    <col min="21" max="21" width="2.375" style="492" customWidth="1"/>
    <col min="22" max="22" width="1.375" style="492" customWidth="1"/>
    <col min="23" max="23" width="2" style="492" customWidth="1"/>
    <col min="24" max="24" width="0.75" style="492" customWidth="1"/>
    <col min="25" max="25" width="0.875" style="492" customWidth="1"/>
    <col min="26" max="26" width="1" style="492" customWidth="1"/>
    <col min="27" max="27" width="1.75" style="492" customWidth="1"/>
    <col min="28" max="16384" width="9" style="492"/>
  </cols>
  <sheetData>
    <row r="2" spans="1:24" ht="21">
      <c r="A2" s="1701" t="s">
        <v>733</v>
      </c>
      <c r="B2" s="1701"/>
      <c r="C2" s="1701"/>
      <c r="D2" s="1701"/>
      <c r="E2" s="1701"/>
      <c r="F2" s="1701"/>
      <c r="G2" s="1701"/>
      <c r="H2" s="1701"/>
      <c r="I2" s="1701"/>
      <c r="J2" s="1701"/>
      <c r="K2" s="1701"/>
      <c r="L2" s="1701"/>
      <c r="M2" s="1701"/>
      <c r="N2" s="1701"/>
      <c r="O2" s="1701"/>
      <c r="P2" s="1701"/>
      <c r="Q2" s="1701"/>
      <c r="R2" s="1701"/>
      <c r="S2" s="1701"/>
      <c r="T2" s="1701"/>
      <c r="U2" s="1701"/>
      <c r="V2" s="1701"/>
      <c r="W2" s="1701"/>
      <c r="X2" s="1701"/>
    </row>
    <row r="3" spans="1:24" ht="19.5" customHeight="1"/>
    <row r="4" spans="1:24">
      <c r="L4" s="492" t="s">
        <v>1173</v>
      </c>
    </row>
    <row r="6" spans="1:24" ht="18" customHeight="1">
      <c r="A6" s="492" t="s">
        <v>480</v>
      </c>
    </row>
    <row r="7" spans="1:24" ht="18" customHeight="1">
      <c r="C7" s="493"/>
    </row>
    <row r="8" spans="1:24" ht="18" customHeight="1">
      <c r="H8" s="492" t="s">
        <v>481</v>
      </c>
      <c r="J8" s="494" t="str">
        <f>基本入力情報!D47</f>
        <v>横浜市中区港町一丁目1番地　□ビル９階</v>
      </c>
      <c r="K8" s="495"/>
      <c r="L8" s="495"/>
      <c r="M8" s="495"/>
      <c r="N8" s="495"/>
      <c r="O8" s="495"/>
      <c r="P8" s="495"/>
      <c r="Q8" s="495"/>
      <c r="R8" s="495"/>
      <c r="S8" s="495"/>
      <c r="T8" s="495"/>
      <c r="U8" s="495"/>
      <c r="V8" s="495"/>
      <c r="W8" s="495"/>
    </row>
    <row r="9" spans="1:24" ht="18" customHeight="1">
      <c r="F9" s="492" t="s">
        <v>482</v>
      </c>
      <c r="H9" s="492" t="s">
        <v>483</v>
      </c>
      <c r="J9" s="494" t="str">
        <f>基本入力情報!D48</f>
        <v>株式会社　保全建設株式会社</v>
      </c>
      <c r="K9" s="495"/>
      <c r="L9" s="495"/>
      <c r="M9" s="495"/>
      <c r="N9" s="495"/>
      <c r="O9" s="495"/>
      <c r="P9" s="495"/>
      <c r="Q9" s="495"/>
      <c r="R9" s="495"/>
      <c r="S9" s="495"/>
      <c r="T9" s="495"/>
      <c r="U9" s="495"/>
      <c r="V9" s="495"/>
      <c r="W9" s="495"/>
    </row>
    <row r="10" spans="1:24" ht="18" customHeight="1">
      <c r="H10" s="492" t="s">
        <v>484</v>
      </c>
      <c r="J10" s="494" t="str">
        <f>基本入力情報!D49</f>
        <v>代表取締役　保全太郎</v>
      </c>
      <c r="K10" s="495"/>
      <c r="L10" s="495"/>
      <c r="M10" s="495"/>
      <c r="N10" s="495"/>
      <c r="O10" s="495"/>
      <c r="P10" s="495"/>
      <c r="Q10" s="495"/>
      <c r="R10" s="495"/>
      <c r="S10" s="495"/>
      <c r="T10" s="495" t="s">
        <v>485</v>
      </c>
      <c r="U10" s="495"/>
      <c r="V10" s="495"/>
      <c r="W10" s="495"/>
    </row>
    <row r="11" spans="1:24" ht="24" customHeight="1">
      <c r="A11" s="492" t="s">
        <v>167</v>
      </c>
    </row>
    <row r="12" spans="1:24">
      <c r="A12" s="496" t="s">
        <v>486</v>
      </c>
    </row>
    <row r="13" spans="1:24">
      <c r="A13" s="496" t="s">
        <v>487</v>
      </c>
    </row>
    <row r="16" spans="1:24" s="497" customFormat="1" ht="75" customHeight="1">
      <c r="A16" s="1702" t="s">
        <v>122</v>
      </c>
      <c r="B16" s="1703"/>
      <c r="C16" s="1704" t="str">
        <f>基本入力情報!C14</f>
        <v xml:space="preserve">●●●●学校フェンス改修その他工事  </v>
      </c>
      <c r="D16" s="1705"/>
      <c r="E16" s="1705"/>
      <c r="F16" s="1705"/>
      <c r="G16" s="1705"/>
      <c r="H16" s="1705"/>
      <c r="I16" s="1705"/>
      <c r="J16" s="1705"/>
      <c r="K16" s="1705"/>
      <c r="L16" s="1705"/>
      <c r="M16" s="1705"/>
      <c r="N16" s="1705"/>
      <c r="O16" s="1705"/>
      <c r="P16" s="1705"/>
      <c r="Q16" s="1705"/>
      <c r="R16" s="1705"/>
      <c r="S16" s="1705"/>
      <c r="T16" s="1705"/>
      <c r="U16" s="1705"/>
      <c r="V16" s="1705"/>
      <c r="W16" s="1705"/>
      <c r="X16" s="1706"/>
    </row>
    <row r="17" spans="1:24" s="497" customFormat="1" ht="75" customHeight="1">
      <c r="A17" s="1707" t="s">
        <v>319</v>
      </c>
      <c r="B17" s="1708"/>
      <c r="C17" s="498" t="str">
        <f>基本入力情報!C16</f>
        <v>横浜市金沢区二丁目２５番地４</v>
      </c>
      <c r="D17" s="499"/>
      <c r="E17" s="499"/>
      <c r="F17" s="499"/>
      <c r="G17" s="499"/>
      <c r="H17" s="499"/>
      <c r="I17" s="499"/>
      <c r="J17" s="499"/>
      <c r="K17" s="499"/>
      <c r="L17" s="499"/>
      <c r="M17" s="499"/>
      <c r="N17" s="499"/>
      <c r="O17" s="499"/>
      <c r="P17" s="499"/>
      <c r="Q17" s="499"/>
      <c r="R17" s="499"/>
      <c r="S17" s="499"/>
      <c r="T17" s="499"/>
      <c r="U17" s="499"/>
      <c r="V17" s="499"/>
      <c r="W17" s="499"/>
      <c r="X17" s="500"/>
    </row>
    <row r="18" spans="1:24" s="497" customFormat="1" ht="75" customHeight="1">
      <c r="A18" s="1707" t="s">
        <v>488</v>
      </c>
      <c r="B18" s="1709"/>
      <c r="C18" s="501"/>
      <c r="D18" s="502"/>
      <c r="E18" s="502"/>
      <c r="F18" s="503" t="s">
        <v>1166</v>
      </c>
      <c r="G18" s="1053">
        <f>基本入力情報!E64</f>
        <v>5</v>
      </c>
      <c r="H18" s="502" t="s">
        <v>28</v>
      </c>
      <c r="I18" s="1053">
        <f>基本入力情報!G64</f>
        <v>9</v>
      </c>
      <c r="J18" s="502" t="s">
        <v>173</v>
      </c>
      <c r="K18" s="1053">
        <f>基本入力情報!I64</f>
        <v>27</v>
      </c>
      <c r="L18" s="502" t="s">
        <v>30</v>
      </c>
      <c r="M18" s="502"/>
      <c r="N18" s="502"/>
      <c r="O18" s="502"/>
      <c r="P18" s="502"/>
      <c r="Q18" s="502"/>
      <c r="R18" s="502"/>
      <c r="S18" s="502"/>
      <c r="T18" s="502"/>
      <c r="U18" s="502"/>
      <c r="V18" s="502"/>
      <c r="W18" s="502"/>
      <c r="X18" s="504"/>
    </row>
    <row r="19" spans="1:24" ht="75" customHeight="1">
      <c r="A19" s="1695" t="s">
        <v>489</v>
      </c>
      <c r="B19" s="505" t="s">
        <v>490</v>
      </c>
      <c r="C19" s="506"/>
      <c r="D19" s="1698" t="str">
        <f>基本入力情報!D30</f>
        <v>山脇　淳一</v>
      </c>
      <c r="E19" s="1699"/>
      <c r="F19" s="1699"/>
      <c r="G19" s="1699"/>
      <c r="H19" s="1699"/>
      <c r="I19" s="1699"/>
      <c r="J19" s="1699"/>
      <c r="K19" s="1699"/>
      <c r="L19" s="1699"/>
      <c r="M19" s="507"/>
      <c r="N19" s="507"/>
      <c r="O19" s="507"/>
      <c r="P19" s="507"/>
      <c r="Q19" s="507"/>
      <c r="R19" s="507"/>
      <c r="S19" s="507"/>
      <c r="T19" s="507"/>
      <c r="U19" s="507"/>
      <c r="V19" s="507"/>
      <c r="W19" s="507"/>
      <c r="X19" s="508"/>
    </row>
    <row r="20" spans="1:24" ht="37.5" customHeight="1">
      <c r="A20" s="1696"/>
      <c r="B20" s="509" t="s">
        <v>491</v>
      </c>
      <c r="C20" s="510"/>
      <c r="D20" s="511" t="str">
        <f>基本入力情報!D48</f>
        <v>株式会社　保全建設株式会社</v>
      </c>
      <c r="E20" s="512"/>
      <c r="F20" s="512"/>
      <c r="G20" s="512"/>
      <c r="H20" s="512"/>
      <c r="I20" s="512"/>
      <c r="J20" s="512"/>
      <c r="K20" s="513"/>
      <c r="L20" s="513"/>
      <c r="M20" s="513"/>
      <c r="N20" s="513"/>
      <c r="O20" s="513"/>
      <c r="P20" s="513"/>
      <c r="Q20" s="513"/>
      <c r="R20" s="513"/>
      <c r="S20" s="513"/>
      <c r="T20" s="513"/>
      <c r="U20" s="513"/>
      <c r="V20" s="513"/>
      <c r="W20" s="513"/>
      <c r="X20" s="514"/>
    </row>
    <row r="21" spans="1:24" s="497" customFormat="1" ht="37.5" customHeight="1">
      <c r="A21" s="1697"/>
      <c r="B21" s="515"/>
      <c r="C21" s="516"/>
      <c r="D21" s="1700" t="str">
        <f>基本入力情報!D57</f>
        <v>○○二朗</v>
      </c>
      <c r="E21" s="1700"/>
      <c r="F21" s="1700"/>
      <c r="G21" s="1700"/>
      <c r="H21" s="1700"/>
      <c r="I21" s="517"/>
      <c r="J21" s="517"/>
      <c r="K21" s="517"/>
      <c r="L21" s="517"/>
      <c r="M21" s="517"/>
      <c r="N21" s="517"/>
      <c r="O21" s="517"/>
      <c r="P21" s="517"/>
      <c r="Q21" s="517"/>
      <c r="R21" s="517"/>
      <c r="S21" s="517"/>
      <c r="T21" s="517"/>
      <c r="U21" s="517"/>
      <c r="V21" s="517"/>
      <c r="W21" s="517"/>
      <c r="X21" s="518"/>
    </row>
    <row r="22" spans="1:24" ht="21.75" customHeight="1">
      <c r="B22" s="519" t="s">
        <v>492</v>
      </c>
      <c r="C22" s="185"/>
      <c r="D22" s="185"/>
      <c r="E22" s="185"/>
      <c r="F22" s="185"/>
      <c r="G22" s="185"/>
    </row>
    <row r="23" spans="1:24" ht="21.75" customHeight="1">
      <c r="B23" s="496"/>
      <c r="C23" s="185"/>
      <c r="D23" s="185"/>
      <c r="E23" s="185"/>
      <c r="F23" s="185"/>
      <c r="G23" s="185"/>
    </row>
    <row r="24" spans="1:24" ht="21.75" customHeight="1">
      <c r="B24" s="496"/>
      <c r="C24" s="185"/>
      <c r="D24" s="185"/>
      <c r="E24" s="185"/>
      <c r="F24" s="185"/>
      <c r="G24" s="185"/>
      <c r="H24" s="185"/>
      <c r="I24" s="496" t="s">
        <v>493</v>
      </c>
      <c r="J24" s="185"/>
      <c r="K24" s="185"/>
      <c r="M24" s="520" t="str">
        <f>基本入力情報!D28</f>
        <v>本田　ひろみ</v>
      </c>
      <c r="N24" s="495"/>
      <c r="O24" s="495"/>
      <c r="P24" s="495"/>
      <c r="Q24" s="495"/>
      <c r="T24" s="492" t="s">
        <v>175</v>
      </c>
    </row>
    <row r="25" spans="1:24" ht="21.75" customHeight="1">
      <c r="B25" s="185"/>
      <c r="C25" s="185"/>
    </row>
    <row r="26" spans="1:24" ht="22.5" customHeight="1"/>
    <row r="27" spans="1:24" ht="21.75" customHeight="1"/>
    <row r="28" spans="1:24" ht="21.75" customHeight="1"/>
    <row r="29" spans="1:24" ht="21.75" customHeight="1"/>
    <row r="30" spans="1:24" ht="21.75" customHeight="1"/>
    <row r="31" spans="1:24" ht="21">
      <c r="A31" s="1701" t="s">
        <v>494</v>
      </c>
      <c r="B31" s="1701"/>
      <c r="C31" s="1701"/>
      <c r="D31" s="1701"/>
      <c r="E31" s="1701"/>
      <c r="F31" s="1701"/>
      <c r="G31" s="1701"/>
      <c r="H31" s="1701"/>
      <c r="I31" s="1701"/>
      <c r="J31" s="1701"/>
      <c r="K31" s="1701"/>
      <c r="L31" s="1701"/>
      <c r="M31" s="1701"/>
      <c r="N31" s="1701"/>
      <c r="O31" s="1701"/>
      <c r="P31" s="1701"/>
      <c r="Q31" s="1701"/>
      <c r="R31" s="1701"/>
      <c r="S31" s="1701"/>
      <c r="T31" s="1701"/>
      <c r="U31" s="1701"/>
      <c r="V31" s="1701"/>
      <c r="W31" s="1701"/>
      <c r="X31" s="1701"/>
    </row>
    <row r="32" spans="1:24" ht="7.5" customHeight="1"/>
    <row r="33" spans="1:24" ht="20.25" customHeight="1">
      <c r="L33" s="492" t="s">
        <v>1205</v>
      </c>
    </row>
    <row r="34" spans="1:24" ht="54.75" customHeight="1"/>
    <row r="35" spans="1:24" ht="18" customHeight="1">
      <c r="A35" s="492" t="s">
        <v>480</v>
      </c>
    </row>
    <row r="36" spans="1:24" ht="42.75" customHeight="1">
      <c r="C36" s="493"/>
    </row>
    <row r="37" spans="1:24" ht="18" customHeight="1">
      <c r="H37" s="492" t="s">
        <v>481</v>
      </c>
      <c r="J37" s="494" t="str">
        <f>+J8</f>
        <v>横浜市中区港町一丁目1番地　□ビル９階</v>
      </c>
      <c r="K37" s="495"/>
      <c r="L37" s="495"/>
      <c r="M37" s="495"/>
      <c r="N37" s="495"/>
      <c r="O37" s="495"/>
      <c r="P37" s="495"/>
      <c r="Q37" s="495"/>
      <c r="R37" s="495"/>
      <c r="S37" s="495"/>
      <c r="T37" s="495"/>
      <c r="U37" s="495"/>
      <c r="V37" s="495"/>
      <c r="W37" s="495"/>
    </row>
    <row r="38" spans="1:24" ht="18" customHeight="1">
      <c r="F38" s="492" t="s">
        <v>495</v>
      </c>
      <c r="H38" s="492" t="s">
        <v>496</v>
      </c>
      <c r="J38" s="494" t="str">
        <f>+J9</f>
        <v>株式会社　保全建設株式会社</v>
      </c>
      <c r="K38" s="495"/>
      <c r="L38" s="495"/>
      <c r="M38" s="495"/>
      <c r="N38" s="495"/>
      <c r="O38" s="495"/>
      <c r="P38" s="495"/>
      <c r="Q38" s="495"/>
      <c r="R38" s="495"/>
      <c r="S38" s="495"/>
      <c r="T38" s="495"/>
      <c r="U38" s="495"/>
      <c r="V38" s="495"/>
      <c r="W38" s="495"/>
    </row>
    <row r="39" spans="1:24" ht="18" customHeight="1">
      <c r="H39" s="492" t="s">
        <v>484</v>
      </c>
      <c r="J39" s="494" t="str">
        <f>+J10</f>
        <v>代表取締役　保全太郎</v>
      </c>
      <c r="K39" s="495"/>
      <c r="L39" s="495"/>
      <c r="M39" s="495"/>
      <c r="N39" s="495"/>
      <c r="O39" s="495"/>
      <c r="P39" s="495"/>
      <c r="Q39" s="495"/>
      <c r="R39" s="495"/>
      <c r="S39" s="495"/>
      <c r="T39" s="495" t="s">
        <v>485</v>
      </c>
      <c r="U39" s="495"/>
      <c r="V39" s="495"/>
      <c r="W39" s="495"/>
    </row>
    <row r="40" spans="1:24" ht="24" customHeight="1">
      <c r="A40" s="492" t="s">
        <v>167</v>
      </c>
    </row>
    <row r="41" spans="1:24">
      <c r="A41" s="496" t="s">
        <v>486</v>
      </c>
    </row>
    <row r="42" spans="1:24">
      <c r="A42" s="496" t="s">
        <v>497</v>
      </c>
    </row>
    <row r="45" spans="1:24" s="497" customFormat="1" ht="75" customHeight="1">
      <c r="A45" s="1702" t="s">
        <v>122</v>
      </c>
      <c r="B45" s="1703"/>
      <c r="C45" s="1704" t="str">
        <f>+C16</f>
        <v xml:space="preserve">●●●●学校フェンス改修その他工事  </v>
      </c>
      <c r="D45" s="1705"/>
      <c r="E45" s="1705"/>
      <c r="F45" s="1705"/>
      <c r="G45" s="1705"/>
      <c r="H45" s="1705"/>
      <c r="I45" s="1705"/>
      <c r="J45" s="1705"/>
      <c r="K45" s="1705"/>
      <c r="L45" s="1705"/>
      <c r="M45" s="1705"/>
      <c r="N45" s="1705"/>
      <c r="O45" s="1705"/>
      <c r="P45" s="1705"/>
      <c r="Q45" s="1705"/>
      <c r="R45" s="1705"/>
      <c r="S45" s="1705"/>
      <c r="T45" s="1705"/>
      <c r="U45" s="1705"/>
      <c r="V45" s="1705"/>
      <c r="W45" s="1705"/>
      <c r="X45" s="1706"/>
    </row>
    <row r="46" spans="1:24" s="497" customFormat="1" ht="75" customHeight="1">
      <c r="A46" s="1707" t="s">
        <v>319</v>
      </c>
      <c r="B46" s="1708"/>
      <c r="C46" s="498" t="str">
        <f>+C17</f>
        <v>横浜市金沢区二丁目２５番地４</v>
      </c>
      <c r="D46" s="499"/>
      <c r="E46" s="499"/>
      <c r="F46" s="499"/>
      <c r="G46" s="499"/>
      <c r="H46" s="499"/>
      <c r="I46" s="499"/>
      <c r="J46" s="499"/>
      <c r="K46" s="499"/>
      <c r="L46" s="499"/>
      <c r="M46" s="499"/>
      <c r="N46" s="499"/>
      <c r="O46" s="499"/>
      <c r="P46" s="499"/>
      <c r="Q46" s="499"/>
      <c r="R46" s="499"/>
      <c r="S46" s="499"/>
      <c r="T46" s="499"/>
      <c r="U46" s="499"/>
      <c r="V46" s="499"/>
      <c r="W46" s="499"/>
      <c r="X46" s="500"/>
    </row>
    <row r="47" spans="1:24" s="497" customFormat="1" ht="75" customHeight="1">
      <c r="A47" s="1707" t="s">
        <v>488</v>
      </c>
      <c r="B47" s="1709"/>
      <c r="C47" s="501"/>
      <c r="D47" s="502"/>
      <c r="E47" s="502"/>
      <c r="F47" s="503" t="s">
        <v>1206</v>
      </c>
      <c r="G47" s="502"/>
      <c r="H47" s="502" t="s">
        <v>28</v>
      </c>
      <c r="I47" s="502"/>
      <c r="J47" s="502" t="s">
        <v>173</v>
      </c>
      <c r="K47" s="502"/>
      <c r="L47" s="502" t="s">
        <v>30</v>
      </c>
      <c r="M47" s="502"/>
      <c r="N47" s="502"/>
      <c r="O47" s="502"/>
      <c r="P47" s="502"/>
      <c r="Q47" s="502"/>
      <c r="R47" s="502"/>
      <c r="S47" s="502"/>
      <c r="T47" s="502"/>
      <c r="U47" s="502"/>
      <c r="V47" s="502"/>
      <c r="W47" s="502"/>
      <c r="X47" s="504"/>
    </row>
    <row r="48" spans="1:24" ht="75" customHeight="1">
      <c r="A48" s="1695" t="s">
        <v>489</v>
      </c>
      <c r="B48" s="505" t="s">
        <v>490</v>
      </c>
      <c r="C48" s="506"/>
      <c r="D48" s="1698" t="str">
        <f>+D19</f>
        <v>山脇　淳一</v>
      </c>
      <c r="E48" s="1699"/>
      <c r="F48" s="1699"/>
      <c r="G48" s="1699"/>
      <c r="H48" s="1699"/>
      <c r="I48" s="1699"/>
      <c r="J48" s="1699"/>
      <c r="K48" s="1699"/>
      <c r="L48" s="1699"/>
      <c r="M48" s="507"/>
      <c r="N48" s="507"/>
      <c r="O48" s="507"/>
      <c r="P48" s="507"/>
      <c r="Q48" s="507"/>
      <c r="R48" s="507"/>
      <c r="S48" s="507"/>
      <c r="T48" s="507"/>
      <c r="U48" s="507"/>
      <c r="V48" s="507"/>
      <c r="W48" s="507"/>
      <c r="X48" s="508"/>
    </row>
    <row r="49" spans="1:24" ht="37.5" customHeight="1">
      <c r="A49" s="1696"/>
      <c r="B49" s="509" t="s">
        <v>491</v>
      </c>
      <c r="C49" s="510"/>
      <c r="D49" s="511" t="str">
        <f>+D20</f>
        <v>株式会社　保全建設株式会社</v>
      </c>
      <c r="E49" s="512"/>
      <c r="F49" s="512"/>
      <c r="G49" s="512"/>
      <c r="H49" s="512"/>
      <c r="I49" s="512"/>
      <c r="J49" s="512"/>
      <c r="K49" s="513"/>
      <c r="L49" s="513"/>
      <c r="M49" s="513"/>
      <c r="N49" s="513"/>
      <c r="O49" s="513"/>
      <c r="P49" s="513"/>
      <c r="Q49" s="513"/>
      <c r="R49" s="513"/>
      <c r="S49" s="513"/>
      <c r="T49" s="513"/>
      <c r="U49" s="513"/>
      <c r="V49" s="513"/>
      <c r="W49" s="513"/>
      <c r="X49" s="514"/>
    </row>
    <row r="50" spans="1:24" s="497" customFormat="1" ht="37.5" customHeight="1">
      <c r="A50" s="1697"/>
      <c r="B50" s="515"/>
      <c r="C50" s="516"/>
      <c r="D50" s="1700" t="str">
        <f>+D21</f>
        <v>○○二朗</v>
      </c>
      <c r="E50" s="1700"/>
      <c r="F50" s="1700"/>
      <c r="G50" s="1700"/>
      <c r="H50" s="1700"/>
      <c r="I50" s="517"/>
      <c r="J50" s="517"/>
      <c r="K50" s="517"/>
      <c r="L50" s="517"/>
      <c r="M50" s="517"/>
      <c r="N50" s="517"/>
      <c r="O50" s="517"/>
      <c r="P50" s="517"/>
      <c r="Q50" s="517"/>
      <c r="R50" s="517"/>
      <c r="S50" s="517"/>
      <c r="T50" s="517"/>
      <c r="U50" s="517"/>
      <c r="V50" s="517"/>
      <c r="W50" s="517"/>
      <c r="X50" s="518"/>
    </row>
    <row r="51" spans="1:24" ht="21.75" customHeight="1">
      <c r="B51" s="519"/>
      <c r="C51" s="185"/>
      <c r="D51" s="185"/>
      <c r="E51" s="185"/>
      <c r="F51" s="185"/>
      <c r="G51" s="185"/>
    </row>
    <row r="52" spans="1:24" ht="21.75" customHeight="1">
      <c r="B52" s="496"/>
      <c r="C52" s="185"/>
      <c r="D52" s="185"/>
      <c r="E52" s="185"/>
      <c r="F52" s="185"/>
      <c r="G52" s="185"/>
    </row>
    <row r="53" spans="1:24" ht="75" customHeight="1"/>
  </sheetData>
  <mergeCells count="16">
    <mergeCell ref="A48:A50"/>
    <mergeCell ref="D48:L48"/>
    <mergeCell ref="D50:H50"/>
    <mergeCell ref="A2:X2"/>
    <mergeCell ref="A16:B16"/>
    <mergeCell ref="C16:X16"/>
    <mergeCell ref="A17:B17"/>
    <mergeCell ref="A18:B18"/>
    <mergeCell ref="A19:A21"/>
    <mergeCell ref="D19:L19"/>
    <mergeCell ref="D21:H21"/>
    <mergeCell ref="A31:X31"/>
    <mergeCell ref="A45:B45"/>
    <mergeCell ref="C45:X45"/>
    <mergeCell ref="A46:B46"/>
    <mergeCell ref="A47:B47"/>
  </mergeCells>
  <phoneticPr fontId="5"/>
  <pageMargins left="0.74803149606299213" right="0.55118110236220474" top="0.78740157480314965" bottom="0.78740157480314965" header="0.51181102362204722" footer="0.51181102362204722"/>
  <pageSetup paperSize="9" scale="99" orientation="portrait" blackAndWhite="1" r:id="rId1"/>
  <headerFooter alignWithMargins="0"/>
  <rowBreaks count="1" manualBreakCount="1">
    <brk id="29" max="16383"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3">
    <tabColor indexed="46"/>
  </sheetPr>
  <dimension ref="A1:R45"/>
  <sheetViews>
    <sheetView topLeftCell="A21" zoomScaleNormal="100" workbookViewId="0">
      <selection activeCell="N13" sqref="N13:R13"/>
    </sheetView>
  </sheetViews>
  <sheetFormatPr defaultColWidth="9" defaultRowHeight="13.5"/>
  <cols>
    <col min="1" max="1" width="14.625" style="566" customWidth="1"/>
    <col min="2" max="18" width="4.625" style="566" customWidth="1"/>
    <col min="19" max="16384" width="9" style="566"/>
  </cols>
  <sheetData>
    <row r="1" spans="1:18">
      <c r="A1" s="565"/>
      <c r="B1" s="565"/>
      <c r="C1" s="565"/>
      <c r="D1" s="565"/>
      <c r="E1" s="565"/>
      <c r="F1" s="565"/>
      <c r="G1" s="565"/>
      <c r="H1" s="565"/>
      <c r="I1" s="565"/>
      <c r="J1" s="565"/>
      <c r="K1" s="565"/>
      <c r="L1" s="565"/>
      <c r="M1" s="565"/>
      <c r="N1" s="565"/>
      <c r="O1" s="565"/>
      <c r="P1" s="565"/>
      <c r="Q1" s="565"/>
      <c r="R1" s="565"/>
    </row>
    <row r="2" spans="1:18">
      <c r="A2" s="565"/>
      <c r="B2" s="565"/>
      <c r="C2" s="565"/>
      <c r="D2" s="565"/>
      <c r="E2" s="565"/>
      <c r="F2" s="565"/>
      <c r="G2" s="565"/>
      <c r="H2" s="565"/>
      <c r="I2" s="565"/>
      <c r="J2" s="565"/>
      <c r="K2" s="565"/>
      <c r="Q2" s="1721"/>
      <c r="R2" s="1722"/>
    </row>
    <row r="3" spans="1:18">
      <c r="A3" s="565"/>
      <c r="B3" s="565"/>
      <c r="C3" s="1723" t="s">
        <v>525</v>
      </c>
      <c r="D3" s="1723"/>
      <c r="E3" s="1723"/>
      <c r="F3" s="1723"/>
      <c r="G3" s="1723"/>
      <c r="H3" s="1723"/>
      <c r="I3" s="1723"/>
      <c r="J3" s="1723"/>
      <c r="K3" s="565"/>
      <c r="Q3" s="1722"/>
      <c r="R3" s="1722"/>
    </row>
    <row r="4" spans="1:18">
      <c r="A4" s="565"/>
      <c r="B4" s="565"/>
      <c r="C4" s="1724"/>
      <c r="D4" s="1724"/>
      <c r="E4" s="1724"/>
      <c r="F4" s="1724"/>
      <c r="G4" s="1724"/>
      <c r="H4" s="1724"/>
      <c r="I4" s="1724"/>
      <c r="J4" s="1724"/>
      <c r="K4" s="565"/>
      <c r="Q4" s="565"/>
      <c r="R4" s="565"/>
    </row>
    <row r="5" spans="1:18" ht="24.95" customHeight="1">
      <c r="A5" s="565"/>
      <c r="B5" s="565"/>
      <c r="C5" s="565"/>
      <c r="D5" s="565"/>
      <c r="E5" s="565"/>
      <c r="F5" s="565"/>
      <c r="G5" s="565"/>
      <c r="H5" s="565"/>
      <c r="I5" s="565"/>
      <c r="J5" s="565"/>
      <c r="K5" s="565"/>
      <c r="Q5" s="565"/>
      <c r="R5" s="565"/>
    </row>
    <row r="6" spans="1:18" ht="13.5" customHeight="1">
      <c r="A6" s="565"/>
      <c r="B6" s="565"/>
      <c r="C6" s="565"/>
      <c r="D6" s="565"/>
      <c r="E6" s="565"/>
      <c r="F6" s="565"/>
      <c r="G6" s="565"/>
      <c r="H6" s="565"/>
      <c r="I6" s="565"/>
      <c r="J6" s="565"/>
      <c r="K6" s="565"/>
      <c r="Q6" s="565"/>
      <c r="R6" s="565"/>
    </row>
    <row r="7" spans="1:18" ht="19.5" customHeight="1">
      <c r="A7" s="565"/>
      <c r="B7" s="565"/>
      <c r="C7" s="565"/>
      <c r="D7" s="567"/>
      <c r="E7" s="567"/>
      <c r="F7" s="567"/>
      <c r="G7" s="567"/>
      <c r="H7" s="567"/>
      <c r="I7" s="567"/>
      <c r="J7" s="567"/>
      <c r="K7" s="567"/>
      <c r="L7" s="565"/>
      <c r="M7" s="565"/>
      <c r="N7" s="565"/>
      <c r="O7" s="565"/>
      <c r="P7" s="565"/>
      <c r="Q7" s="565"/>
      <c r="R7" s="565"/>
    </row>
    <row r="8" spans="1:18" ht="19.5" customHeight="1">
      <c r="A8" s="568" t="s">
        <v>526</v>
      </c>
      <c r="B8" s="565"/>
      <c r="C8" s="565"/>
      <c r="D8" s="569"/>
      <c r="E8" s="569"/>
      <c r="F8" s="569"/>
      <c r="G8" s="569"/>
      <c r="H8" s="569"/>
      <c r="I8" s="569"/>
      <c r="J8" s="569"/>
      <c r="K8" s="569"/>
      <c r="L8" s="565"/>
      <c r="M8" s="570" t="s">
        <v>527</v>
      </c>
      <c r="N8" s="1725" t="s">
        <v>1174</v>
      </c>
      <c r="O8" s="1725"/>
      <c r="P8" s="1725"/>
      <c r="Q8" s="1725"/>
      <c r="R8" s="1725"/>
    </row>
    <row r="9" spans="1:18" ht="9.9499999999999993" customHeight="1">
      <c r="A9" s="565"/>
      <c r="B9" s="565"/>
      <c r="C9" s="565"/>
      <c r="D9" s="565"/>
      <c r="E9" s="565"/>
      <c r="F9" s="565"/>
      <c r="G9" s="565"/>
      <c r="H9" s="565"/>
      <c r="I9" s="565"/>
      <c r="J9" s="565"/>
      <c r="K9" s="565"/>
      <c r="L9" s="565"/>
      <c r="M9" s="570"/>
      <c r="N9" s="570"/>
      <c r="O9" s="570"/>
      <c r="P9" s="570"/>
      <c r="Q9" s="570"/>
      <c r="R9" s="570"/>
    </row>
    <row r="10" spans="1:18" ht="20.100000000000001" customHeight="1">
      <c r="A10" s="570" t="s">
        <v>528</v>
      </c>
      <c r="B10" s="1726" t="str">
        <f>+基本入力情報!C14</f>
        <v xml:space="preserve">●●●●学校フェンス改修その他工事  </v>
      </c>
      <c r="C10" s="1726"/>
      <c r="D10" s="1726"/>
      <c r="E10" s="1726"/>
      <c r="F10" s="1726"/>
      <c r="G10" s="1726"/>
      <c r="H10" s="1726"/>
      <c r="I10" s="1726"/>
      <c r="J10" s="1726"/>
      <c r="K10" s="565"/>
      <c r="L10" s="571"/>
      <c r="M10" s="570" t="s">
        <v>734</v>
      </c>
      <c r="N10" s="1726" t="str">
        <f>+基本入力情報!D48</f>
        <v>株式会社　保全建設株式会社</v>
      </c>
      <c r="O10" s="1726"/>
      <c r="P10" s="1726"/>
      <c r="Q10" s="1726"/>
      <c r="R10" s="1726"/>
    </row>
    <row r="11" spans="1:18" ht="20.100000000000001" customHeight="1">
      <c r="A11" s="570" t="s">
        <v>529</v>
      </c>
      <c r="B11" s="1727" t="str">
        <f>+基本入力情報!C16</f>
        <v>横浜市金沢区二丁目２５番地４</v>
      </c>
      <c r="C11" s="1727"/>
      <c r="D11" s="1727"/>
      <c r="E11" s="1727"/>
      <c r="F11" s="1727"/>
      <c r="G11" s="1727"/>
      <c r="H11" s="1727"/>
      <c r="I11" s="1727"/>
      <c r="J11" s="1727"/>
      <c r="K11" s="565"/>
      <c r="L11" s="572"/>
      <c r="M11" s="570" t="s">
        <v>530</v>
      </c>
      <c r="N11" s="1728" t="str">
        <f>+基本入力情報!D50</f>
        <v>045-045-8888</v>
      </c>
      <c r="O11" s="1728"/>
      <c r="P11" s="1728"/>
      <c r="Q11" s="1728"/>
      <c r="R11" s="1728"/>
    </row>
    <row r="12" spans="1:18" ht="20.100000000000001" customHeight="1">
      <c r="A12" s="570" t="s">
        <v>531</v>
      </c>
      <c r="B12" s="1729"/>
      <c r="C12" s="1729"/>
      <c r="D12" s="1729"/>
      <c r="E12" s="1729"/>
      <c r="F12" s="1729"/>
      <c r="G12" s="1729"/>
      <c r="H12" s="1729"/>
      <c r="I12" s="1729"/>
      <c r="J12" s="1729"/>
      <c r="K12" s="565"/>
      <c r="L12" s="565"/>
      <c r="M12" s="570" t="s">
        <v>532</v>
      </c>
      <c r="N12" s="1730" t="str">
        <f>+基本入力情報!D57</f>
        <v>○○二朗</v>
      </c>
      <c r="O12" s="1730"/>
      <c r="P12" s="1730"/>
      <c r="Q12" s="1730"/>
      <c r="R12" s="988"/>
    </row>
    <row r="13" spans="1:18" ht="20.100000000000001" customHeight="1">
      <c r="A13" s="570" t="s">
        <v>533</v>
      </c>
      <c r="B13" s="1729"/>
      <c r="C13" s="1729"/>
      <c r="D13" s="1729"/>
      <c r="E13" s="1729"/>
      <c r="F13" s="1729"/>
      <c r="G13" s="1729"/>
      <c r="H13" s="1729"/>
      <c r="I13" s="1729"/>
      <c r="J13" s="1729"/>
      <c r="K13" s="565"/>
      <c r="L13" s="572"/>
      <c r="M13" s="570" t="s">
        <v>534</v>
      </c>
      <c r="N13" s="1731" t="str">
        <f>+基本入力情報!D60</f>
        <v>090-0000-1111</v>
      </c>
      <c r="O13" s="1731"/>
      <c r="P13" s="1731"/>
      <c r="Q13" s="1731"/>
      <c r="R13" s="1731"/>
    </row>
    <row r="14" spans="1:18" ht="20.100000000000001" customHeight="1">
      <c r="A14" s="570" t="s">
        <v>535</v>
      </c>
      <c r="B14" s="1729"/>
      <c r="C14" s="1729"/>
      <c r="D14" s="1729"/>
      <c r="E14" s="1729"/>
      <c r="F14" s="1729"/>
      <c r="G14" s="1729"/>
      <c r="H14" s="1729"/>
      <c r="I14" s="1729"/>
      <c r="J14" s="1729"/>
      <c r="K14" s="565"/>
      <c r="L14" s="565"/>
      <c r="M14" s="565"/>
      <c r="N14" s="565"/>
      <c r="O14" s="565"/>
      <c r="P14" s="565"/>
      <c r="Q14" s="565"/>
      <c r="R14" s="565"/>
    </row>
    <row r="15" spans="1:18" ht="15" customHeight="1">
      <c r="A15" s="565"/>
      <c r="B15" s="565"/>
      <c r="C15" s="565"/>
      <c r="D15" s="565"/>
      <c r="E15" s="565"/>
      <c r="F15" s="565"/>
      <c r="G15" s="565"/>
      <c r="H15" s="565"/>
      <c r="I15" s="565"/>
      <c r="J15" s="565"/>
      <c r="K15" s="565"/>
      <c r="L15" s="565"/>
      <c r="M15" s="573"/>
      <c r="N15" s="573"/>
      <c r="O15" s="573"/>
      <c r="P15" s="573"/>
      <c r="Q15" s="573"/>
      <c r="R15" s="573"/>
    </row>
    <row r="16" spans="1:18" ht="19.5" customHeight="1">
      <c r="A16" s="1710" t="s">
        <v>536</v>
      </c>
      <c r="B16" s="1711"/>
      <c r="C16" s="1711"/>
      <c r="D16" s="1711"/>
      <c r="E16" s="1711"/>
      <c r="F16" s="1711"/>
      <c r="G16" s="1711"/>
      <c r="H16" s="1711"/>
      <c r="I16" s="1711"/>
      <c r="J16" s="1711"/>
      <c r="K16" s="1711"/>
      <c r="L16" s="1711"/>
      <c r="M16" s="1711"/>
      <c r="N16" s="1711"/>
      <c r="O16" s="1712" t="s">
        <v>537</v>
      </c>
      <c r="P16" s="1713"/>
      <c r="Q16" s="1713"/>
      <c r="R16" s="1714"/>
    </row>
    <row r="17" spans="1:18" ht="20.100000000000001" customHeight="1">
      <c r="A17" s="574" t="s">
        <v>538</v>
      </c>
      <c r="B17" s="575">
        <v>26</v>
      </c>
      <c r="C17" s="576">
        <v>27</v>
      </c>
      <c r="D17" s="575">
        <v>28</v>
      </c>
      <c r="E17" s="575">
        <v>29</v>
      </c>
      <c r="F17" s="575">
        <v>30</v>
      </c>
      <c r="G17" s="575">
        <v>31</v>
      </c>
      <c r="H17" s="575">
        <v>1</v>
      </c>
      <c r="I17" s="575">
        <v>2</v>
      </c>
      <c r="J17" s="576">
        <v>3</v>
      </c>
      <c r="K17" s="575">
        <v>4</v>
      </c>
      <c r="L17" s="575">
        <v>5</v>
      </c>
      <c r="M17" s="575">
        <v>6</v>
      </c>
      <c r="N17" s="577">
        <v>7</v>
      </c>
      <c r="O17" s="1715"/>
      <c r="P17" s="1716"/>
      <c r="Q17" s="1716"/>
      <c r="R17" s="1717"/>
    </row>
    <row r="18" spans="1:18" ht="20.100000000000001" customHeight="1">
      <c r="A18" s="578" t="s">
        <v>539</v>
      </c>
      <c r="B18" s="579" t="s">
        <v>540</v>
      </c>
      <c r="C18" s="576" t="s">
        <v>30</v>
      </c>
      <c r="D18" s="575" t="s">
        <v>541</v>
      </c>
      <c r="E18" s="575" t="s">
        <v>542</v>
      </c>
      <c r="F18" s="575" t="s">
        <v>543</v>
      </c>
      <c r="G18" s="580" t="s">
        <v>544</v>
      </c>
      <c r="H18" s="575" t="s">
        <v>545</v>
      </c>
      <c r="I18" s="575" t="s">
        <v>540</v>
      </c>
      <c r="J18" s="576" t="s">
        <v>30</v>
      </c>
      <c r="K18" s="575" t="s">
        <v>541</v>
      </c>
      <c r="L18" s="575" t="s">
        <v>542</v>
      </c>
      <c r="M18" s="575" t="s">
        <v>546</v>
      </c>
      <c r="N18" s="577" t="s">
        <v>547</v>
      </c>
      <c r="O18" s="1718"/>
      <c r="P18" s="1719"/>
      <c r="Q18" s="1719"/>
      <c r="R18" s="1720"/>
    </row>
    <row r="19" spans="1:18" ht="20.100000000000001" customHeight="1">
      <c r="A19" s="575"/>
      <c r="B19" s="581"/>
      <c r="C19" s="581"/>
      <c r="D19" s="581"/>
      <c r="E19" s="581"/>
      <c r="F19" s="581"/>
      <c r="G19" s="581"/>
      <c r="H19" s="581"/>
      <c r="I19" s="581"/>
      <c r="J19" s="581"/>
      <c r="K19" s="581"/>
      <c r="L19" s="581"/>
      <c r="M19" s="581"/>
      <c r="N19" s="581"/>
      <c r="O19" s="1735"/>
      <c r="P19" s="1729"/>
      <c r="Q19" s="1729"/>
      <c r="R19" s="1736"/>
    </row>
    <row r="20" spans="1:18" ht="20.100000000000001" customHeight="1">
      <c r="A20" s="581"/>
      <c r="B20" s="581"/>
      <c r="C20" s="581"/>
      <c r="D20" s="581"/>
      <c r="E20" s="581"/>
      <c r="F20" s="581"/>
      <c r="G20" s="581"/>
      <c r="H20" s="581"/>
      <c r="I20" s="581"/>
      <c r="J20" s="581"/>
      <c r="K20" s="581"/>
      <c r="L20" s="581"/>
      <c r="M20" s="581"/>
      <c r="N20" s="581"/>
      <c r="O20" s="1735"/>
      <c r="P20" s="1729"/>
      <c r="Q20" s="1729"/>
      <c r="R20" s="1736"/>
    </row>
    <row r="21" spans="1:18" ht="20.100000000000001" customHeight="1">
      <c r="A21" s="581"/>
      <c r="B21" s="581"/>
      <c r="C21" s="581"/>
      <c r="D21" s="581"/>
      <c r="E21" s="581"/>
      <c r="F21" s="581"/>
      <c r="G21" s="581"/>
      <c r="H21" s="581"/>
      <c r="I21" s="581"/>
      <c r="J21" s="581"/>
      <c r="K21" s="581"/>
      <c r="L21" s="581"/>
      <c r="M21" s="581"/>
      <c r="N21" s="581"/>
      <c r="O21" s="1735"/>
      <c r="P21" s="1729"/>
      <c r="Q21" s="1729"/>
      <c r="R21" s="1736"/>
    </row>
    <row r="22" spans="1:18" ht="20.100000000000001" customHeight="1">
      <c r="A22" s="581"/>
      <c r="B22" s="581"/>
      <c r="C22" s="581"/>
      <c r="D22" s="581"/>
      <c r="E22" s="581"/>
      <c r="F22" s="581"/>
      <c r="G22" s="581"/>
      <c r="H22" s="581"/>
      <c r="I22" s="581"/>
      <c r="J22" s="581"/>
      <c r="K22" s="581"/>
      <c r="L22" s="581"/>
      <c r="M22" s="581"/>
      <c r="N22" s="581"/>
      <c r="O22" s="1735"/>
      <c r="P22" s="1729"/>
      <c r="Q22" s="1729"/>
      <c r="R22" s="1736"/>
    </row>
    <row r="23" spans="1:18" ht="20.100000000000001" customHeight="1">
      <c r="A23" s="581"/>
      <c r="B23" s="581"/>
      <c r="C23" s="581"/>
      <c r="D23" s="581"/>
      <c r="E23" s="581"/>
      <c r="F23" s="581"/>
      <c r="G23" s="581"/>
      <c r="H23" s="581"/>
      <c r="I23" s="581"/>
      <c r="J23" s="581"/>
      <c r="K23" s="581"/>
      <c r="L23" s="581"/>
      <c r="M23" s="581"/>
      <c r="N23" s="581"/>
      <c r="O23" s="1735"/>
      <c r="P23" s="1729"/>
      <c r="Q23" s="1729"/>
      <c r="R23" s="1736"/>
    </row>
    <row r="24" spans="1:18" ht="20.100000000000001" customHeight="1">
      <c r="A24" s="581"/>
      <c r="B24" s="581"/>
      <c r="C24" s="581"/>
      <c r="D24" s="581"/>
      <c r="E24" s="581"/>
      <c r="F24" s="577"/>
      <c r="G24" s="575"/>
      <c r="H24" s="575"/>
      <c r="I24" s="575"/>
      <c r="J24" s="582"/>
      <c r="K24" s="581"/>
      <c r="L24" s="581"/>
      <c r="M24" s="581"/>
      <c r="N24" s="581"/>
      <c r="O24" s="1735"/>
      <c r="P24" s="1729"/>
      <c r="Q24" s="1729"/>
      <c r="R24" s="1736"/>
    </row>
    <row r="25" spans="1:18" ht="20.100000000000001" customHeight="1">
      <c r="A25" s="581"/>
      <c r="B25" s="581"/>
      <c r="C25" s="581"/>
      <c r="D25" s="581"/>
      <c r="E25" s="581"/>
      <c r="F25" s="581"/>
      <c r="G25" s="581"/>
      <c r="H25" s="581"/>
      <c r="I25" s="581"/>
      <c r="J25" s="581"/>
      <c r="K25" s="581"/>
      <c r="L25" s="581"/>
      <c r="M25" s="581"/>
      <c r="N25" s="581"/>
      <c r="O25" s="1735"/>
      <c r="P25" s="1729"/>
      <c r="Q25" s="1729"/>
      <c r="R25" s="1736"/>
    </row>
    <row r="26" spans="1:18" ht="24.95" customHeight="1">
      <c r="A26" s="1737" t="s">
        <v>548</v>
      </c>
      <c r="B26" s="1738"/>
      <c r="C26" s="1738"/>
      <c r="D26" s="1738"/>
      <c r="E26" s="1739"/>
      <c r="F26" s="583" t="s">
        <v>549</v>
      </c>
      <c r="G26" s="584"/>
      <c r="H26" s="584"/>
      <c r="I26" s="584"/>
      <c r="J26" s="584"/>
      <c r="K26" s="584"/>
      <c r="L26" s="584"/>
      <c r="M26" s="584"/>
      <c r="N26" s="584"/>
      <c r="O26" s="584"/>
      <c r="P26" s="584"/>
      <c r="Q26" s="584"/>
      <c r="R26" s="585"/>
    </row>
    <row r="27" spans="1:18" ht="20.100000000000001" customHeight="1">
      <c r="A27" s="586" t="s">
        <v>550</v>
      </c>
      <c r="B27" s="565"/>
      <c r="C27" s="565"/>
      <c r="D27" s="565"/>
      <c r="E27" s="565"/>
      <c r="F27" s="565"/>
      <c r="G27" s="565"/>
      <c r="H27" s="565"/>
      <c r="I27" s="565"/>
      <c r="J27" s="565"/>
      <c r="K27" s="565"/>
      <c r="L27" s="565"/>
      <c r="M27" s="565"/>
      <c r="N27" s="565"/>
      <c r="O27" s="565"/>
      <c r="P27" s="565"/>
      <c r="Q27" s="565"/>
      <c r="R27" s="565"/>
    </row>
    <row r="28" spans="1:18" ht="20.100000000000001" customHeight="1">
      <c r="A28" s="565" t="s">
        <v>551</v>
      </c>
      <c r="B28" s="565"/>
      <c r="C28" s="565"/>
      <c r="D28" s="565"/>
      <c r="E28" s="565"/>
      <c r="F28" s="565"/>
      <c r="G28" s="565"/>
      <c r="H28" s="565"/>
      <c r="I28" s="565"/>
      <c r="J28" s="565"/>
      <c r="K28" s="565"/>
      <c r="L28" s="565"/>
      <c r="M28" s="565"/>
      <c r="N28" s="565"/>
      <c r="O28" s="565"/>
      <c r="P28" s="565"/>
      <c r="Q28" s="565"/>
      <c r="R28" s="565"/>
    </row>
    <row r="29" spans="1:18" ht="21.95" customHeight="1">
      <c r="A29" s="1740" t="s">
        <v>552</v>
      </c>
      <c r="B29" s="1741"/>
      <c r="C29" s="1741"/>
      <c r="D29" s="1741"/>
      <c r="E29" s="1741"/>
      <c r="F29" s="1741"/>
      <c r="G29" s="1741"/>
      <c r="H29" s="1741"/>
      <c r="I29" s="1741"/>
      <c r="J29" s="1741"/>
      <c r="K29" s="1741"/>
      <c r="L29" s="1741"/>
      <c r="M29" s="1741"/>
      <c r="N29" s="1741"/>
      <c r="O29" s="1741"/>
      <c r="P29" s="1741"/>
      <c r="Q29" s="1741"/>
      <c r="R29" s="1742"/>
    </row>
    <row r="30" spans="1:18" ht="21.75" customHeight="1">
      <c r="A30" s="1732" t="s">
        <v>553</v>
      </c>
      <c r="B30" s="1733"/>
      <c r="C30" s="1733"/>
      <c r="D30" s="1733"/>
      <c r="E30" s="1733"/>
      <c r="F30" s="1733"/>
      <c r="G30" s="1733"/>
      <c r="H30" s="1733"/>
      <c r="I30" s="1733"/>
      <c r="J30" s="1733"/>
      <c r="K30" s="1733"/>
      <c r="L30" s="1733"/>
      <c r="M30" s="1733"/>
      <c r="N30" s="1733"/>
      <c r="O30" s="1733"/>
      <c r="P30" s="1733"/>
      <c r="Q30" s="1733"/>
      <c r="R30" s="1734"/>
    </row>
    <row r="31" spans="1:18" ht="21.95" customHeight="1">
      <c r="A31" s="1740" t="s">
        <v>554</v>
      </c>
      <c r="B31" s="1741"/>
      <c r="C31" s="1741"/>
      <c r="D31" s="1741"/>
      <c r="E31" s="1741"/>
      <c r="F31" s="1741"/>
      <c r="G31" s="1741"/>
      <c r="H31" s="1741"/>
      <c r="I31" s="1741"/>
      <c r="J31" s="1741"/>
      <c r="K31" s="1741"/>
      <c r="L31" s="1741"/>
      <c r="M31" s="1741"/>
      <c r="N31" s="1741"/>
      <c r="O31" s="1741"/>
      <c r="P31" s="1741"/>
      <c r="Q31" s="1741"/>
      <c r="R31" s="1742"/>
    </row>
    <row r="32" spans="1:18" ht="21.75" customHeight="1">
      <c r="A32" s="1732" t="s">
        <v>553</v>
      </c>
      <c r="B32" s="1733"/>
      <c r="C32" s="1733"/>
      <c r="D32" s="1733"/>
      <c r="E32" s="1733"/>
      <c r="F32" s="1733"/>
      <c r="G32" s="1733"/>
      <c r="H32" s="1733"/>
      <c r="I32" s="1733"/>
      <c r="J32" s="1733"/>
      <c r="K32" s="1733"/>
      <c r="L32" s="1733"/>
      <c r="M32" s="1733"/>
      <c r="N32" s="1733"/>
      <c r="O32" s="1733"/>
      <c r="P32" s="1733"/>
      <c r="Q32" s="1733"/>
      <c r="R32" s="1734"/>
    </row>
    <row r="33" spans="1:18" ht="21.95" customHeight="1">
      <c r="A33" s="1740" t="s">
        <v>555</v>
      </c>
      <c r="B33" s="1741"/>
      <c r="C33" s="1741"/>
      <c r="D33" s="1741"/>
      <c r="E33" s="1741"/>
      <c r="F33" s="1741"/>
      <c r="G33" s="1741"/>
      <c r="H33" s="1741"/>
      <c r="I33" s="1741"/>
      <c r="J33" s="1741"/>
      <c r="K33" s="1741"/>
      <c r="L33" s="1741"/>
      <c r="M33" s="1741"/>
      <c r="N33" s="1741"/>
      <c r="O33" s="1741"/>
      <c r="P33" s="1741"/>
      <c r="Q33" s="1741"/>
      <c r="R33" s="1742"/>
    </row>
    <row r="34" spans="1:18" ht="21.75" customHeight="1">
      <c r="A34" s="1732" t="s">
        <v>553</v>
      </c>
      <c r="B34" s="1733"/>
      <c r="C34" s="1733"/>
      <c r="D34" s="1733"/>
      <c r="E34" s="1733"/>
      <c r="F34" s="1733"/>
      <c r="G34" s="1733"/>
      <c r="H34" s="1733"/>
      <c r="I34" s="1733"/>
      <c r="J34" s="1733"/>
      <c r="K34" s="1733"/>
      <c r="L34" s="1733"/>
      <c r="M34" s="1733"/>
      <c r="N34" s="1733"/>
      <c r="O34" s="1733"/>
      <c r="P34" s="1733"/>
      <c r="Q34" s="1733"/>
      <c r="R34" s="1734"/>
    </row>
    <row r="35" spans="1:18" ht="21.95" customHeight="1">
      <c r="A35" s="1740" t="s">
        <v>737</v>
      </c>
      <c r="B35" s="1741"/>
      <c r="C35" s="1741"/>
      <c r="D35" s="1741"/>
      <c r="E35" s="1741"/>
      <c r="F35" s="1741"/>
      <c r="G35" s="1741"/>
      <c r="H35" s="1741"/>
      <c r="I35" s="1741"/>
      <c r="J35" s="1741"/>
      <c r="K35" s="1741"/>
      <c r="L35" s="1741"/>
      <c r="M35" s="1741"/>
      <c r="N35" s="1741"/>
      <c r="O35" s="1741"/>
      <c r="P35" s="1741"/>
      <c r="Q35" s="1741"/>
      <c r="R35" s="1742"/>
    </row>
    <row r="36" spans="1:18" ht="21.75" customHeight="1">
      <c r="A36" s="1732" t="s">
        <v>553</v>
      </c>
      <c r="B36" s="1733"/>
      <c r="C36" s="1733"/>
      <c r="D36" s="1733"/>
      <c r="E36" s="1733"/>
      <c r="F36" s="1733"/>
      <c r="G36" s="1733"/>
      <c r="H36" s="1733"/>
      <c r="I36" s="1733"/>
      <c r="J36" s="1733"/>
      <c r="K36" s="1733"/>
      <c r="L36" s="1733"/>
      <c r="M36" s="1733"/>
      <c r="N36" s="1733"/>
      <c r="O36" s="1733"/>
      <c r="P36" s="1733"/>
      <c r="Q36" s="1733"/>
      <c r="R36" s="1734"/>
    </row>
    <row r="37" spans="1:18" ht="21.95" customHeight="1">
      <c r="A37" s="1740" t="s">
        <v>556</v>
      </c>
      <c r="B37" s="1741"/>
      <c r="C37" s="1741"/>
      <c r="D37" s="1741"/>
      <c r="E37" s="1741"/>
      <c r="F37" s="1741"/>
      <c r="G37" s="1741"/>
      <c r="H37" s="1741"/>
      <c r="I37" s="1741"/>
      <c r="J37" s="1741"/>
      <c r="K37" s="1741"/>
      <c r="L37" s="1741"/>
      <c r="M37" s="1741"/>
      <c r="N37" s="1741"/>
      <c r="O37" s="1741"/>
      <c r="P37" s="1741"/>
      <c r="Q37" s="1741"/>
      <c r="R37" s="1742"/>
    </row>
    <row r="38" spans="1:18" ht="21.75" customHeight="1">
      <c r="A38" s="1732" t="s">
        <v>553</v>
      </c>
      <c r="B38" s="1733"/>
      <c r="C38" s="1733"/>
      <c r="D38" s="1733"/>
      <c r="E38" s="1733"/>
      <c r="F38" s="1733"/>
      <c r="G38" s="1733"/>
      <c r="H38" s="1733"/>
      <c r="I38" s="1733"/>
      <c r="J38" s="1733"/>
      <c r="K38" s="1733"/>
      <c r="L38" s="1733"/>
      <c r="M38" s="1733"/>
      <c r="N38" s="1733"/>
      <c r="O38" s="1733"/>
      <c r="P38" s="1733"/>
      <c r="Q38" s="1733"/>
      <c r="R38" s="1734"/>
    </row>
    <row r="39" spans="1:18" ht="21.95" customHeight="1">
      <c r="A39" s="1740" t="s">
        <v>557</v>
      </c>
      <c r="B39" s="1741"/>
      <c r="C39" s="1741"/>
      <c r="D39" s="1741"/>
      <c r="E39" s="1741"/>
      <c r="F39" s="1741"/>
      <c r="G39" s="1741"/>
      <c r="H39" s="1741"/>
      <c r="I39" s="1741"/>
      <c r="J39" s="1741"/>
      <c r="K39" s="1741"/>
      <c r="L39" s="1741"/>
      <c r="M39" s="1741"/>
      <c r="N39" s="1741"/>
      <c r="O39" s="1741"/>
      <c r="P39" s="1741"/>
      <c r="Q39" s="1741"/>
      <c r="R39" s="1742"/>
    </row>
    <row r="40" spans="1:18" ht="21.75" customHeight="1">
      <c r="A40" s="1732" t="s">
        <v>558</v>
      </c>
      <c r="B40" s="1733"/>
      <c r="C40" s="1733"/>
      <c r="D40" s="1733"/>
      <c r="E40" s="1733"/>
      <c r="F40" s="1733"/>
      <c r="G40" s="1733"/>
      <c r="H40" s="1733"/>
      <c r="I40" s="1733"/>
      <c r="J40" s="1733"/>
      <c r="K40" s="1733"/>
      <c r="L40" s="1733"/>
      <c r="M40" s="1733"/>
      <c r="N40" s="1733"/>
      <c r="O40" s="1733"/>
      <c r="P40" s="1733"/>
      <c r="Q40" s="1733"/>
      <c r="R40" s="1734"/>
    </row>
    <row r="41" spans="1:18" ht="25.5" customHeight="1">
      <c r="A41" s="1743" t="s">
        <v>559</v>
      </c>
      <c r="B41" s="1744"/>
      <c r="C41" s="1744"/>
      <c r="D41" s="1744"/>
      <c r="E41" s="1744"/>
      <c r="F41" s="1744"/>
      <c r="G41" s="1744"/>
      <c r="H41" s="1744"/>
      <c r="I41" s="1744"/>
      <c r="J41" s="1744"/>
      <c r="K41" s="1744"/>
      <c r="L41" s="1744"/>
      <c r="M41" s="1744"/>
      <c r="N41" s="1744"/>
      <c r="O41" s="1744"/>
      <c r="P41" s="1744"/>
      <c r="Q41" s="1744"/>
      <c r="R41" s="1745"/>
    </row>
    <row r="42" spans="1:18">
      <c r="A42" s="565"/>
      <c r="B42" s="565"/>
      <c r="C42" s="565"/>
      <c r="D42" s="565"/>
      <c r="E42" s="565"/>
      <c r="F42" s="565"/>
      <c r="G42" s="565"/>
      <c r="H42" s="565"/>
      <c r="I42" s="565"/>
      <c r="J42" s="565"/>
      <c r="K42" s="565"/>
      <c r="L42" s="565"/>
      <c r="M42" s="565"/>
      <c r="N42" s="565"/>
      <c r="O42" s="565"/>
      <c r="P42" s="565"/>
      <c r="Q42" s="565"/>
      <c r="R42" s="565"/>
    </row>
    <row r="43" spans="1:18">
      <c r="A43" s="565"/>
      <c r="B43" s="565"/>
      <c r="C43" s="565"/>
      <c r="D43" s="565"/>
      <c r="E43" s="565"/>
      <c r="F43" s="565"/>
      <c r="G43" s="565"/>
      <c r="H43" s="565"/>
      <c r="I43" s="565"/>
      <c r="J43" s="565"/>
      <c r="K43" s="565"/>
      <c r="L43" s="565"/>
      <c r="M43" s="565"/>
      <c r="N43" s="565"/>
      <c r="O43" s="565"/>
      <c r="P43" s="565"/>
      <c r="Q43" s="565"/>
      <c r="R43" s="565"/>
    </row>
    <row r="44" spans="1:18">
      <c r="A44" s="565"/>
      <c r="B44" s="565"/>
      <c r="C44" s="565"/>
      <c r="D44" s="565"/>
      <c r="E44" s="565"/>
      <c r="F44" s="565"/>
      <c r="G44" s="565"/>
      <c r="H44" s="565"/>
      <c r="I44" s="565"/>
      <c r="J44" s="565"/>
      <c r="K44" s="565"/>
      <c r="L44" s="565"/>
      <c r="M44" s="565"/>
      <c r="N44" s="565"/>
      <c r="O44" s="565"/>
      <c r="P44" s="565"/>
      <c r="Q44" s="565"/>
      <c r="R44" s="565"/>
    </row>
    <row r="45" spans="1:18">
      <c r="A45" s="565"/>
      <c r="B45" s="565"/>
      <c r="C45" s="565"/>
      <c r="D45" s="565"/>
      <c r="E45" s="565"/>
      <c r="F45" s="565"/>
      <c r="G45" s="565"/>
      <c r="H45" s="565"/>
      <c r="I45" s="565"/>
      <c r="J45" s="565"/>
      <c r="K45" s="565"/>
      <c r="L45" s="565"/>
      <c r="M45" s="565"/>
      <c r="N45" s="565"/>
      <c r="O45" s="565"/>
      <c r="P45" s="565"/>
      <c r="Q45" s="565"/>
      <c r="R45" s="565"/>
    </row>
  </sheetData>
  <mergeCells count="35">
    <mergeCell ref="A39:R39"/>
    <mergeCell ref="A40:R40"/>
    <mergeCell ref="A41:R41"/>
    <mergeCell ref="A33:R33"/>
    <mergeCell ref="A34:R34"/>
    <mergeCell ref="A35:R35"/>
    <mergeCell ref="A36:R36"/>
    <mergeCell ref="A37:R37"/>
    <mergeCell ref="A38:R38"/>
    <mergeCell ref="A32:R32"/>
    <mergeCell ref="O19:R19"/>
    <mergeCell ref="O20:R20"/>
    <mergeCell ref="O21:R21"/>
    <mergeCell ref="O22:R22"/>
    <mergeCell ref="O23:R23"/>
    <mergeCell ref="O24:R24"/>
    <mergeCell ref="O25:R25"/>
    <mergeCell ref="A26:E26"/>
    <mergeCell ref="A29:R29"/>
    <mergeCell ref="A30:R30"/>
    <mergeCell ref="A31:R31"/>
    <mergeCell ref="A16:N16"/>
    <mergeCell ref="O16:R18"/>
    <mergeCell ref="Q2:R3"/>
    <mergeCell ref="C3:J4"/>
    <mergeCell ref="N8:R8"/>
    <mergeCell ref="B10:J10"/>
    <mergeCell ref="N10:R10"/>
    <mergeCell ref="B11:J11"/>
    <mergeCell ref="N11:R11"/>
    <mergeCell ref="B12:J12"/>
    <mergeCell ref="N12:Q12"/>
    <mergeCell ref="B13:J13"/>
    <mergeCell ref="N13:R13"/>
    <mergeCell ref="B14:J14"/>
  </mergeCells>
  <phoneticPr fontId="5"/>
  <pageMargins left="0.74803149606299213" right="0.55118110236220474" top="0.78740157480314965" bottom="0.78740157480314965" header="0.51181102362204722" footer="0.51181102362204722"/>
  <pageSetup paperSize="9" scale="9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sheetPr>
  <dimension ref="A1:V83"/>
  <sheetViews>
    <sheetView showGridLines="0" showZeros="0" view="pageLayout" topLeftCell="A18" zoomScaleNormal="100" zoomScaleSheetLayoutView="100" workbookViewId="0">
      <selection activeCell="K24" sqref="K24"/>
    </sheetView>
  </sheetViews>
  <sheetFormatPr defaultRowHeight="13.5"/>
  <cols>
    <col min="1" max="1" width="4.5" customWidth="1"/>
    <col min="2" max="2" width="4" customWidth="1"/>
    <col min="4" max="4" width="12.625" customWidth="1"/>
    <col min="5" max="5" width="6.125" customWidth="1"/>
    <col min="6" max="6" width="3.75" customWidth="1"/>
    <col min="7" max="7" width="6" customWidth="1"/>
    <col min="8" max="8" width="4.125" customWidth="1"/>
    <col min="9" max="9" width="5.125" customWidth="1"/>
    <col min="10" max="10" width="6.25" customWidth="1"/>
    <col min="11" max="11" width="4.375" customWidth="1"/>
    <col min="12" max="12" width="3" customWidth="1"/>
    <col min="13" max="13" width="2.75" customWidth="1"/>
    <col min="14" max="14" width="3.125" customWidth="1"/>
    <col min="15" max="15" width="2.375" customWidth="1"/>
    <col min="16" max="16" width="2.875" customWidth="1"/>
    <col min="17" max="17" width="3.125" customWidth="1"/>
    <col min="18" max="18" width="4.125" customWidth="1"/>
    <col min="19" max="19" width="5.25" customWidth="1"/>
    <col min="20" max="20" width="1.25" customWidth="1"/>
  </cols>
  <sheetData>
    <row r="1" spans="1:20">
      <c r="A1" s="144" t="s">
        <v>171</v>
      </c>
      <c r="B1" s="32"/>
      <c r="C1" s="32"/>
      <c r="D1" s="32"/>
      <c r="E1" s="32"/>
      <c r="F1" s="32"/>
      <c r="G1" s="32"/>
      <c r="H1" s="32"/>
      <c r="I1" s="32"/>
      <c r="J1" s="32"/>
      <c r="K1" s="32"/>
      <c r="L1" s="32"/>
      <c r="M1" s="32"/>
      <c r="N1" s="32"/>
      <c r="O1" s="32"/>
      <c r="P1" s="32"/>
      <c r="Q1" s="32"/>
      <c r="R1" s="145"/>
      <c r="S1" s="145"/>
    </row>
    <row r="2" spans="1:20">
      <c r="A2" s="32"/>
      <c r="B2" s="32"/>
      <c r="C2" s="32"/>
      <c r="D2" s="32"/>
      <c r="E2" s="32"/>
      <c r="F2" s="32"/>
      <c r="G2" s="32"/>
      <c r="H2" s="32"/>
      <c r="I2" s="32"/>
      <c r="J2" s="32"/>
      <c r="K2" s="32"/>
      <c r="L2" s="32"/>
      <c r="M2" s="32"/>
      <c r="N2" s="32"/>
      <c r="O2" s="32"/>
      <c r="P2" s="32"/>
      <c r="Q2" s="32"/>
      <c r="R2" s="145"/>
      <c r="S2" s="145"/>
    </row>
    <row r="3" spans="1:20">
      <c r="A3" s="32"/>
      <c r="B3" s="32"/>
      <c r="C3" s="32"/>
      <c r="D3" s="32"/>
      <c r="E3" s="32"/>
      <c r="F3" s="32"/>
      <c r="G3" s="32"/>
      <c r="H3" s="32"/>
      <c r="I3" s="32"/>
      <c r="J3" s="32"/>
      <c r="K3" s="32"/>
      <c r="L3" s="32"/>
      <c r="M3" s="32"/>
      <c r="N3" s="32"/>
      <c r="O3" s="32"/>
      <c r="P3" s="32"/>
      <c r="Q3" s="32"/>
      <c r="R3" s="145"/>
      <c r="S3" s="145"/>
    </row>
    <row r="4" spans="1:20" ht="24">
      <c r="A4" s="1096" t="s">
        <v>172</v>
      </c>
      <c r="B4" s="1096"/>
      <c r="C4" s="1096"/>
      <c r="D4" s="1096"/>
      <c r="E4" s="1096"/>
      <c r="F4" s="1096"/>
      <c r="G4" s="1096"/>
      <c r="H4" s="1096"/>
      <c r="I4" s="1096"/>
      <c r="J4" s="1096"/>
      <c r="K4" s="1096"/>
      <c r="L4" s="1096"/>
      <c r="M4" s="1096"/>
      <c r="N4" s="1096"/>
      <c r="O4" s="1096"/>
      <c r="P4" s="1096"/>
      <c r="Q4" s="1096"/>
      <c r="R4" s="1096"/>
      <c r="S4" s="1096"/>
      <c r="T4" s="1096"/>
    </row>
    <row r="5" spans="1:20">
      <c r="A5" s="32"/>
      <c r="B5" s="32"/>
      <c r="C5" s="32"/>
      <c r="D5" s="32"/>
      <c r="E5" s="32"/>
      <c r="F5" s="32"/>
      <c r="G5" s="32"/>
      <c r="H5" s="32"/>
      <c r="I5" s="32"/>
      <c r="J5" s="32"/>
      <c r="K5" s="32"/>
      <c r="L5" s="32"/>
      <c r="M5" s="32"/>
      <c r="N5" s="32"/>
      <c r="O5" s="32"/>
      <c r="P5" s="32"/>
      <c r="Q5" s="32"/>
      <c r="R5" s="145"/>
      <c r="S5" s="145"/>
    </row>
    <row r="6" spans="1:20">
      <c r="A6" s="32"/>
      <c r="B6" s="32"/>
      <c r="C6" s="32"/>
      <c r="D6" s="32"/>
      <c r="E6" s="32"/>
      <c r="F6" s="32"/>
      <c r="G6" s="32"/>
      <c r="H6" s="32"/>
      <c r="I6" s="32"/>
      <c r="J6" s="32"/>
      <c r="K6" s="32"/>
      <c r="L6" s="1097"/>
      <c r="M6" s="1097"/>
      <c r="N6" s="1097"/>
      <c r="O6" s="1097"/>
      <c r="P6" s="1097"/>
      <c r="Q6" s="32"/>
      <c r="R6" s="145"/>
      <c r="S6" s="145"/>
    </row>
    <row r="7" spans="1:20">
      <c r="A7" s="32"/>
      <c r="B7" s="32"/>
      <c r="C7" s="32"/>
      <c r="D7" s="32"/>
      <c r="E7" s="32"/>
      <c r="F7" s="32"/>
      <c r="G7" s="32"/>
      <c r="H7" s="32"/>
      <c r="I7" s="32"/>
      <c r="J7" s="32" t="s">
        <v>1166</v>
      </c>
      <c r="K7" s="32"/>
      <c r="L7" s="32" t="s">
        <v>28</v>
      </c>
      <c r="M7" s="32"/>
      <c r="N7" s="32" t="s">
        <v>173</v>
      </c>
      <c r="O7" s="32"/>
      <c r="P7" s="32" t="s">
        <v>30</v>
      </c>
      <c r="Q7" s="145"/>
      <c r="R7" s="145"/>
    </row>
    <row r="8" spans="1:20">
      <c r="A8" s="32"/>
      <c r="B8" s="32"/>
      <c r="C8" s="32"/>
      <c r="D8" s="32"/>
      <c r="E8" s="32"/>
      <c r="F8" s="32"/>
      <c r="G8" s="32"/>
      <c r="H8" s="32"/>
      <c r="I8" s="32"/>
      <c r="J8" s="32"/>
      <c r="K8" s="32"/>
      <c r="L8" s="32"/>
      <c r="M8" s="32"/>
      <c r="N8" s="32"/>
      <c r="O8" s="32"/>
      <c r="P8" s="32"/>
      <c r="Q8" s="32"/>
      <c r="R8" s="145"/>
      <c r="S8" s="145"/>
    </row>
    <row r="9" spans="1:20" s="147" customFormat="1" ht="20.25" customHeight="1">
      <c r="A9" s="16"/>
      <c r="B9" s="16"/>
      <c r="C9" s="16" t="s">
        <v>174</v>
      </c>
      <c r="D9" s="16"/>
      <c r="E9" s="16"/>
      <c r="F9" s="16"/>
      <c r="G9" s="16"/>
      <c r="H9" s="16"/>
      <c r="I9" s="16"/>
      <c r="J9" s="16"/>
      <c r="K9" s="16"/>
      <c r="L9" s="16"/>
      <c r="M9" s="16"/>
      <c r="N9" s="16"/>
      <c r="O9" s="16"/>
      <c r="P9" s="16"/>
      <c r="Q9" s="16"/>
      <c r="R9" s="16"/>
      <c r="S9" s="146"/>
      <c r="T9" s="146"/>
    </row>
    <row r="10" spans="1:20" s="147" customFormat="1" ht="20.25" customHeight="1">
      <c r="A10" s="16"/>
      <c r="B10" s="16"/>
      <c r="C10" s="16"/>
      <c r="D10" s="16"/>
      <c r="E10" s="16"/>
      <c r="F10" s="16"/>
      <c r="G10" s="16"/>
      <c r="H10" s="16"/>
      <c r="I10" s="16"/>
      <c r="J10" s="16"/>
      <c r="K10" s="16"/>
      <c r="L10" s="16"/>
      <c r="M10" s="16"/>
      <c r="N10" s="16"/>
      <c r="O10" s="16"/>
      <c r="P10" s="16"/>
      <c r="Q10" s="16"/>
      <c r="R10" s="146"/>
      <c r="S10" s="146"/>
    </row>
    <row r="11" spans="1:20">
      <c r="A11" s="32"/>
      <c r="B11" s="32"/>
      <c r="C11" s="32"/>
      <c r="D11" s="32"/>
      <c r="E11" s="32"/>
      <c r="F11" s="32"/>
      <c r="G11" s="32"/>
      <c r="H11" s="32"/>
      <c r="I11" s="32"/>
      <c r="J11" s="32"/>
      <c r="K11" s="32"/>
      <c r="L11" s="32"/>
      <c r="M11" s="32"/>
      <c r="N11" s="32"/>
      <c r="O11" s="32"/>
      <c r="P11" s="32"/>
      <c r="Q11" s="32"/>
      <c r="R11" s="145"/>
      <c r="S11" s="145"/>
    </row>
    <row r="12" spans="1:20" ht="18" customHeight="1">
      <c r="A12" s="32"/>
      <c r="B12" s="32"/>
      <c r="C12" s="32"/>
      <c r="D12" s="32"/>
      <c r="E12" s="32"/>
      <c r="F12" s="32"/>
      <c r="G12" s="32"/>
      <c r="H12" s="32"/>
      <c r="I12" s="1098" t="str">
        <f>+基本入力情報!D47</f>
        <v>横浜市中区港町一丁目1番地　□ビル９階</v>
      </c>
      <c r="J12" s="1098"/>
      <c r="K12" s="1098"/>
      <c r="L12" s="1098"/>
      <c r="M12" s="1098"/>
      <c r="N12" s="1098"/>
      <c r="O12" s="1098"/>
      <c r="P12" s="1098"/>
      <c r="Q12" s="1098"/>
      <c r="R12" s="1098"/>
      <c r="S12" s="1098"/>
    </row>
    <row r="13" spans="1:20" ht="18" customHeight="1">
      <c r="A13" s="32"/>
      <c r="B13" s="32"/>
      <c r="C13" s="32"/>
      <c r="D13" s="32"/>
      <c r="E13" s="32"/>
      <c r="F13" s="82" t="s">
        <v>121</v>
      </c>
      <c r="H13" s="32"/>
      <c r="I13" s="148" t="str">
        <f>+基本入力情報!D48</f>
        <v>株式会社　保全建設株式会社</v>
      </c>
      <c r="J13" s="148"/>
      <c r="K13" s="148"/>
      <c r="L13" s="148"/>
      <c r="M13" s="148"/>
      <c r="N13" s="148"/>
      <c r="O13" s="148"/>
      <c r="P13" s="149"/>
      <c r="Q13" s="149"/>
      <c r="R13" s="150"/>
      <c r="S13" s="150"/>
    </row>
    <row r="14" spans="1:20" ht="18" customHeight="1">
      <c r="A14" s="32"/>
      <c r="B14" s="32"/>
      <c r="C14" s="32"/>
      <c r="D14" s="32"/>
      <c r="E14" s="32"/>
      <c r="F14" s="32"/>
      <c r="G14" s="32"/>
      <c r="H14" s="32"/>
      <c r="I14" s="148" t="str">
        <f>+基本入力情報!D49</f>
        <v>代表取締役　保全太郎</v>
      </c>
      <c r="J14" s="148"/>
      <c r="K14" s="148"/>
      <c r="L14" s="148"/>
      <c r="M14" s="148"/>
      <c r="N14" s="148"/>
      <c r="O14" s="148"/>
      <c r="P14" s="149"/>
      <c r="Q14" s="149"/>
      <c r="R14" s="131"/>
      <c r="S14" s="150"/>
    </row>
    <row r="15" spans="1:20">
      <c r="A15" s="32"/>
      <c r="B15" s="32"/>
      <c r="C15" s="32"/>
      <c r="D15" s="32"/>
      <c r="E15" s="32"/>
      <c r="F15" s="32"/>
      <c r="G15" s="32"/>
      <c r="H15" s="32"/>
      <c r="I15" s="32"/>
      <c r="J15" s="32"/>
      <c r="K15" s="32"/>
      <c r="L15" s="32"/>
      <c r="M15" s="32"/>
      <c r="N15" s="32"/>
      <c r="O15" s="32"/>
      <c r="P15" s="32"/>
      <c r="Q15" s="32"/>
      <c r="R15" s="145"/>
      <c r="S15" s="145"/>
    </row>
    <row r="16" spans="1:20">
      <c r="A16" s="32"/>
      <c r="B16" s="32"/>
      <c r="C16" s="32"/>
      <c r="D16" s="32"/>
      <c r="E16" s="32"/>
      <c r="F16" s="32"/>
      <c r="G16" s="32"/>
      <c r="H16" s="32"/>
      <c r="I16" s="32"/>
      <c r="J16" s="32"/>
      <c r="K16" s="32"/>
      <c r="L16" s="32"/>
      <c r="M16" s="32"/>
      <c r="N16" s="32"/>
      <c r="O16" s="32"/>
      <c r="P16" s="32"/>
      <c r="Q16" s="32"/>
      <c r="R16" s="145"/>
      <c r="S16" s="145"/>
    </row>
    <row r="17" spans="1:22" ht="17.25" customHeight="1">
      <c r="A17" s="32"/>
      <c r="B17" s="32" t="s">
        <v>176</v>
      </c>
      <c r="C17" s="32"/>
      <c r="D17" s="32"/>
      <c r="E17" s="32"/>
      <c r="F17" s="32"/>
      <c r="G17" s="32"/>
      <c r="H17" s="32"/>
      <c r="I17" s="32"/>
      <c r="J17" s="32"/>
      <c r="K17" s="32"/>
      <c r="L17" s="32"/>
      <c r="M17" s="32"/>
      <c r="N17" s="32"/>
      <c r="O17" s="32"/>
      <c r="P17" s="32"/>
      <c r="Q17" s="32"/>
      <c r="R17" s="145"/>
      <c r="S17" s="145"/>
    </row>
    <row r="18" spans="1:22" ht="17.25" customHeight="1">
      <c r="A18" s="32"/>
      <c r="B18" s="32" t="s">
        <v>177</v>
      </c>
      <c r="C18" s="32"/>
      <c r="D18" s="32"/>
      <c r="E18" s="32"/>
      <c r="F18" s="32"/>
      <c r="G18" s="32"/>
      <c r="H18" s="32"/>
      <c r="I18" s="32"/>
      <c r="J18" s="32"/>
      <c r="K18" s="32"/>
      <c r="L18" s="32"/>
      <c r="M18" s="32"/>
      <c r="N18" s="32"/>
      <c r="O18" s="32"/>
      <c r="P18" s="32"/>
      <c r="Q18" s="32"/>
      <c r="R18" s="145"/>
      <c r="S18" s="145"/>
    </row>
    <row r="19" spans="1:22">
      <c r="A19" s="32"/>
      <c r="B19" s="32"/>
      <c r="C19" s="32"/>
      <c r="D19" s="32"/>
      <c r="E19" s="32"/>
      <c r="F19" s="32"/>
      <c r="G19" s="32"/>
      <c r="H19" s="32"/>
      <c r="I19" s="32"/>
      <c r="J19" s="32"/>
      <c r="K19" s="32"/>
      <c r="L19" s="32"/>
      <c r="M19" s="32"/>
      <c r="N19" s="32"/>
      <c r="O19" s="32"/>
      <c r="P19" s="32"/>
      <c r="Q19" s="32"/>
      <c r="R19" s="145"/>
      <c r="S19" s="145"/>
    </row>
    <row r="20" spans="1:22">
      <c r="A20" s="32"/>
      <c r="B20" s="32"/>
      <c r="C20" s="32"/>
      <c r="D20" s="32"/>
      <c r="E20" s="32"/>
      <c r="F20" s="32"/>
      <c r="G20" s="32"/>
      <c r="H20" s="32"/>
      <c r="I20" s="32"/>
      <c r="J20" s="32"/>
      <c r="K20" s="32"/>
      <c r="L20" s="32"/>
      <c r="M20" s="32"/>
      <c r="N20" s="32"/>
      <c r="O20" s="32"/>
      <c r="P20" s="32"/>
      <c r="Q20" s="32"/>
      <c r="R20" s="145"/>
      <c r="S20" s="145"/>
    </row>
    <row r="21" spans="1:22" ht="53.25" customHeight="1">
      <c r="A21" s="32"/>
      <c r="B21" s="151"/>
      <c r="C21" s="152" t="s">
        <v>178</v>
      </c>
      <c r="D21" s="152"/>
      <c r="E21" s="1099" t="str">
        <f>+基本入力情報!C14</f>
        <v xml:space="preserve">●●●●学校フェンス改修その他工事  </v>
      </c>
      <c r="F21" s="1100"/>
      <c r="G21" s="1100"/>
      <c r="H21" s="1100"/>
      <c r="I21" s="1100"/>
      <c r="J21" s="1100"/>
      <c r="K21" s="1100"/>
      <c r="L21" s="1100"/>
      <c r="M21" s="1100"/>
      <c r="N21" s="1100"/>
      <c r="O21" s="1100"/>
      <c r="P21" s="1100"/>
      <c r="Q21" s="1100"/>
      <c r="R21" s="1100"/>
      <c r="S21" s="1101"/>
      <c r="T21" s="32"/>
      <c r="U21" s="145"/>
      <c r="V21" s="145"/>
    </row>
    <row r="22" spans="1:22" ht="55.5" customHeight="1">
      <c r="A22" s="32"/>
      <c r="B22" s="151"/>
      <c r="C22" s="152" t="s">
        <v>25</v>
      </c>
      <c r="D22" s="153"/>
      <c r="E22" s="154" t="str">
        <f>+基本入力情報!C16</f>
        <v>横浜市金沢区二丁目２５番地４</v>
      </c>
      <c r="F22" s="154"/>
      <c r="G22" s="154"/>
      <c r="H22" s="154"/>
      <c r="I22" s="154"/>
      <c r="J22" s="154"/>
      <c r="K22" s="154"/>
      <c r="L22" s="154"/>
      <c r="M22" s="154"/>
      <c r="N22" s="154"/>
      <c r="O22" s="154"/>
      <c r="P22" s="154"/>
      <c r="Q22" s="154"/>
      <c r="R22" s="154"/>
      <c r="S22" s="155"/>
      <c r="T22" s="32"/>
      <c r="U22" s="145"/>
      <c r="V22" s="145"/>
    </row>
    <row r="23" spans="1:22" ht="53.25" customHeight="1">
      <c r="A23" s="32"/>
      <c r="B23" s="151" t="s">
        <v>179</v>
      </c>
      <c r="C23" s="156" t="s">
        <v>27</v>
      </c>
      <c r="D23" s="152"/>
      <c r="E23" s="157" t="s">
        <v>1166</v>
      </c>
      <c r="F23" s="152"/>
      <c r="G23" s="158">
        <f>+基本入力情報!E17</f>
        <v>5</v>
      </c>
      <c r="H23" s="159" t="s">
        <v>28</v>
      </c>
      <c r="I23" s="158">
        <f>+基本入力情報!G17</f>
        <v>4</v>
      </c>
      <c r="J23" s="159" t="s">
        <v>29</v>
      </c>
      <c r="K23" s="158">
        <f>+基本入力情報!I17</f>
        <v>10</v>
      </c>
      <c r="L23" s="152" t="s">
        <v>30</v>
      </c>
      <c r="M23" s="152"/>
      <c r="N23" s="152"/>
      <c r="O23" s="152"/>
      <c r="P23" s="152"/>
      <c r="Q23" s="152"/>
      <c r="R23" s="152"/>
      <c r="S23" s="153"/>
      <c r="T23" s="32"/>
      <c r="U23" s="145"/>
      <c r="V23" s="145"/>
    </row>
    <row r="24" spans="1:22" ht="54.75" customHeight="1">
      <c r="A24" s="32"/>
      <c r="B24" s="151"/>
      <c r="C24" s="152" t="s">
        <v>180</v>
      </c>
      <c r="D24" s="152"/>
      <c r="E24" s="157" t="s">
        <v>1166</v>
      </c>
      <c r="F24" s="152"/>
      <c r="G24" s="158">
        <f>+基本入力情報!E18</f>
        <v>5</v>
      </c>
      <c r="H24" s="159" t="s">
        <v>28</v>
      </c>
      <c r="I24" s="158">
        <f>+基本入力情報!G18</f>
        <v>4</v>
      </c>
      <c r="J24" s="159" t="s">
        <v>29</v>
      </c>
      <c r="K24" s="158">
        <f>+基本入力情報!I18</f>
        <v>17</v>
      </c>
      <c r="L24" s="152" t="s">
        <v>30</v>
      </c>
      <c r="M24" s="152"/>
      <c r="N24" s="152"/>
      <c r="O24" s="152"/>
      <c r="P24" s="152"/>
      <c r="Q24" s="152"/>
      <c r="R24" s="152"/>
      <c r="S24" s="153"/>
      <c r="T24" s="32"/>
      <c r="U24" s="145"/>
      <c r="V24" s="145"/>
    </row>
    <row r="25" spans="1:22" ht="14.25" customHeight="1">
      <c r="A25" s="32"/>
      <c r="B25" s="160"/>
      <c r="C25" s="160"/>
      <c r="D25" s="160"/>
      <c r="E25" s="160"/>
      <c r="F25" s="160"/>
      <c r="G25" s="160"/>
      <c r="H25" s="160"/>
      <c r="I25" s="160"/>
      <c r="J25" s="160"/>
      <c r="K25" s="160"/>
      <c r="L25" s="160"/>
      <c r="M25" s="160"/>
      <c r="N25" s="160"/>
      <c r="O25" s="160"/>
      <c r="P25" s="160"/>
      <c r="Q25" s="32"/>
      <c r="R25" s="145"/>
      <c r="S25" s="145" t="s">
        <v>1309</v>
      </c>
    </row>
    <row r="26" spans="1:22" ht="42.75" customHeight="1">
      <c r="A26" s="32"/>
      <c r="B26" s="32"/>
      <c r="C26" s="32"/>
      <c r="D26" s="32"/>
      <c r="E26" s="32"/>
      <c r="F26" s="32"/>
      <c r="G26" s="32"/>
      <c r="H26" s="32"/>
      <c r="I26" s="32"/>
      <c r="J26" s="32"/>
      <c r="K26" s="32"/>
      <c r="L26" s="32"/>
      <c r="M26" s="32"/>
      <c r="N26" s="32"/>
      <c r="O26" s="32"/>
      <c r="P26" s="32"/>
      <c r="Q26" s="32"/>
      <c r="R26" s="145"/>
      <c r="S26" s="145"/>
    </row>
    <row r="27" spans="1:22">
      <c r="A27" s="145"/>
      <c r="B27" s="145"/>
      <c r="C27" s="145"/>
      <c r="D27" s="145"/>
      <c r="E27" s="145"/>
      <c r="F27" s="145"/>
      <c r="G27" s="145"/>
      <c r="H27" s="145"/>
      <c r="I27" s="145"/>
      <c r="J27" s="145"/>
      <c r="K27" s="145"/>
      <c r="L27" s="145"/>
      <c r="M27" s="145"/>
      <c r="N27" s="145"/>
      <c r="O27" s="145"/>
      <c r="P27" s="145"/>
      <c r="Q27" s="145"/>
      <c r="R27" s="145"/>
      <c r="S27" s="145"/>
    </row>
    <row r="28" spans="1:22">
      <c r="A28" s="145"/>
      <c r="B28" s="145"/>
      <c r="C28" s="145"/>
      <c r="D28" s="145"/>
      <c r="E28" s="145"/>
      <c r="F28" s="145"/>
      <c r="G28" s="145"/>
      <c r="H28" s="145"/>
      <c r="I28" s="145"/>
      <c r="J28" s="145"/>
      <c r="K28" s="145"/>
      <c r="L28" s="145"/>
      <c r="M28" s="145"/>
      <c r="N28" s="145"/>
      <c r="O28" s="145"/>
      <c r="P28" s="145"/>
      <c r="Q28" s="145"/>
      <c r="R28" s="145"/>
      <c r="S28" s="145"/>
    </row>
    <row r="29" spans="1:22">
      <c r="A29" s="145"/>
      <c r="B29" s="145"/>
      <c r="C29" s="145"/>
      <c r="D29" s="145"/>
      <c r="E29" s="145"/>
      <c r="F29" s="145"/>
      <c r="G29" s="145"/>
      <c r="H29" s="145"/>
      <c r="I29" s="145"/>
      <c r="J29" s="145"/>
      <c r="K29" s="145"/>
      <c r="L29" s="145"/>
      <c r="M29" s="145"/>
      <c r="N29" s="145"/>
      <c r="O29" s="145"/>
      <c r="P29" s="145"/>
      <c r="Q29" s="145"/>
      <c r="R29" s="145"/>
      <c r="S29" s="145"/>
    </row>
    <row r="30" spans="1:22">
      <c r="A30" s="145"/>
      <c r="B30" s="145"/>
      <c r="C30" s="145"/>
      <c r="D30" s="145"/>
      <c r="E30" s="145"/>
      <c r="F30" s="145"/>
      <c r="G30" s="145"/>
      <c r="H30" s="145"/>
      <c r="I30" s="145"/>
      <c r="J30" s="145"/>
      <c r="K30" s="145"/>
      <c r="L30" s="145"/>
      <c r="M30" s="145"/>
      <c r="N30" s="145"/>
      <c r="O30" s="145"/>
      <c r="P30" s="145"/>
      <c r="Q30" s="145"/>
      <c r="R30" s="145"/>
      <c r="S30" s="145"/>
    </row>
    <row r="31" spans="1:22">
      <c r="A31" s="145"/>
      <c r="B31" s="145"/>
      <c r="C31" s="145"/>
      <c r="D31" s="145"/>
      <c r="E31" s="145"/>
      <c r="F31" s="145"/>
      <c r="G31" s="145"/>
      <c r="H31" s="145"/>
      <c r="I31" s="145"/>
      <c r="J31" s="145"/>
      <c r="K31" s="145"/>
      <c r="L31" s="145"/>
      <c r="M31" s="145"/>
      <c r="N31" s="145"/>
      <c r="O31" s="145"/>
      <c r="P31" s="145"/>
      <c r="Q31" s="145"/>
      <c r="R31" s="145"/>
      <c r="S31" s="145"/>
    </row>
    <row r="32" spans="1:22">
      <c r="A32" s="145"/>
      <c r="B32" s="145"/>
      <c r="C32" s="145"/>
      <c r="D32" s="145"/>
      <c r="E32" s="145"/>
      <c r="F32" s="145"/>
      <c r="G32" s="145"/>
      <c r="H32" s="145"/>
      <c r="I32" s="145"/>
      <c r="J32" s="145"/>
      <c r="K32" s="145"/>
      <c r="L32" s="145"/>
      <c r="M32" s="145"/>
      <c r="N32" s="145"/>
      <c r="O32" s="145"/>
      <c r="P32" s="145"/>
      <c r="Q32" s="145"/>
      <c r="R32" s="145"/>
      <c r="S32" s="145"/>
    </row>
    <row r="33" spans="1:19">
      <c r="A33" s="145"/>
      <c r="B33" s="145"/>
      <c r="C33" s="145"/>
      <c r="D33" s="145"/>
      <c r="E33" s="145"/>
      <c r="F33" s="145"/>
      <c r="G33" s="145"/>
      <c r="H33" s="145"/>
      <c r="I33" s="145"/>
      <c r="J33" s="145"/>
      <c r="K33" s="145"/>
      <c r="L33" s="145"/>
      <c r="M33" s="145"/>
      <c r="N33" s="145"/>
      <c r="O33" s="145"/>
      <c r="P33" s="145"/>
      <c r="Q33" s="145"/>
      <c r="R33" s="145"/>
      <c r="S33" s="145"/>
    </row>
    <row r="34" spans="1:19">
      <c r="A34" s="145"/>
      <c r="B34" s="145"/>
      <c r="C34" s="145"/>
      <c r="D34" s="145"/>
      <c r="E34" s="145"/>
      <c r="F34" s="145"/>
      <c r="G34" s="145"/>
      <c r="H34" s="145"/>
      <c r="I34" s="145"/>
      <c r="J34" s="145"/>
      <c r="K34" s="145"/>
      <c r="L34" s="145"/>
      <c r="M34" s="145"/>
      <c r="N34" s="145"/>
      <c r="O34" s="145"/>
      <c r="P34" s="145"/>
      <c r="Q34" s="145"/>
      <c r="R34" s="145"/>
      <c r="S34" s="145"/>
    </row>
    <row r="35" spans="1:19">
      <c r="A35" s="145"/>
      <c r="B35" s="145"/>
      <c r="C35" s="145"/>
      <c r="D35" s="145"/>
      <c r="E35" s="145"/>
      <c r="F35" s="145"/>
      <c r="G35" s="145"/>
      <c r="H35" s="145"/>
      <c r="I35" s="145"/>
      <c r="J35" s="145"/>
      <c r="K35" s="145"/>
      <c r="L35" s="145"/>
      <c r="M35" s="145"/>
      <c r="N35" s="145"/>
      <c r="O35" s="145"/>
      <c r="P35" s="145"/>
      <c r="Q35" s="145"/>
      <c r="R35" s="145"/>
      <c r="S35" s="145"/>
    </row>
    <row r="36" spans="1:19">
      <c r="A36" s="145"/>
      <c r="B36" s="145"/>
      <c r="C36" s="145"/>
      <c r="D36" s="145"/>
      <c r="E36" s="145"/>
      <c r="F36" s="145"/>
      <c r="G36" s="145"/>
      <c r="H36" s="145"/>
      <c r="I36" s="145"/>
      <c r="J36" s="145"/>
      <c r="K36" s="145"/>
      <c r="L36" s="145"/>
      <c r="M36" s="145"/>
      <c r="N36" s="145"/>
      <c r="O36" s="145"/>
      <c r="P36" s="145"/>
      <c r="Q36" s="145"/>
      <c r="R36" s="145"/>
      <c r="S36" s="145"/>
    </row>
    <row r="37" spans="1:19">
      <c r="A37" s="145"/>
      <c r="B37" s="145"/>
      <c r="C37" s="145"/>
      <c r="D37" s="145"/>
      <c r="E37" s="145"/>
      <c r="F37" s="145"/>
      <c r="G37" s="145"/>
      <c r="H37" s="145"/>
      <c r="I37" s="145"/>
      <c r="J37" s="145"/>
      <c r="K37" s="145"/>
      <c r="L37" s="145"/>
      <c r="M37" s="145"/>
      <c r="N37" s="145"/>
      <c r="O37" s="145"/>
      <c r="P37" s="145"/>
      <c r="Q37" s="145"/>
      <c r="R37" s="145"/>
      <c r="S37" s="145"/>
    </row>
    <row r="38" spans="1:19">
      <c r="A38" s="145"/>
      <c r="B38" s="145"/>
      <c r="C38" s="145"/>
      <c r="D38" s="145"/>
      <c r="E38" s="145"/>
      <c r="F38" s="145"/>
      <c r="G38" s="145"/>
      <c r="H38" s="145"/>
      <c r="I38" s="145"/>
      <c r="J38" s="145"/>
      <c r="K38" s="145"/>
      <c r="L38" s="145"/>
      <c r="M38" s="145"/>
      <c r="N38" s="145"/>
      <c r="O38" s="145"/>
      <c r="P38" s="145"/>
      <c r="Q38" s="145"/>
      <c r="R38" s="145"/>
      <c r="S38" s="145"/>
    </row>
    <row r="39" spans="1:19">
      <c r="A39" s="145"/>
      <c r="B39" s="145"/>
      <c r="C39" s="145"/>
      <c r="D39" s="145"/>
      <c r="E39" s="145"/>
      <c r="F39" s="145"/>
      <c r="G39" s="145"/>
      <c r="H39" s="145"/>
      <c r="I39" s="145"/>
      <c r="J39" s="145"/>
      <c r="K39" s="145"/>
      <c r="L39" s="145"/>
      <c r="M39" s="145"/>
      <c r="N39" s="145"/>
      <c r="O39" s="145"/>
      <c r="P39" s="145"/>
      <c r="Q39" s="145"/>
      <c r="R39" s="145"/>
      <c r="S39" s="145"/>
    </row>
    <row r="40" spans="1:19">
      <c r="A40" s="145"/>
      <c r="B40" s="145"/>
      <c r="C40" s="145"/>
      <c r="D40" s="145"/>
      <c r="E40" s="145"/>
      <c r="F40" s="145"/>
      <c r="G40" s="145"/>
      <c r="H40" s="145"/>
      <c r="I40" s="145"/>
      <c r="J40" s="145"/>
      <c r="K40" s="145"/>
      <c r="L40" s="145"/>
      <c r="M40" s="145"/>
      <c r="N40" s="145"/>
      <c r="O40" s="145"/>
      <c r="P40" s="145"/>
      <c r="Q40" s="145"/>
      <c r="R40" s="145"/>
      <c r="S40" s="145"/>
    </row>
    <row r="41" spans="1:19">
      <c r="A41" s="145"/>
      <c r="B41" s="145"/>
      <c r="C41" s="145"/>
      <c r="D41" s="145"/>
      <c r="E41" s="145"/>
      <c r="F41" s="145"/>
      <c r="G41" s="145"/>
      <c r="H41" s="145"/>
      <c r="I41" s="145"/>
      <c r="J41" s="145"/>
      <c r="K41" s="145"/>
      <c r="L41" s="145"/>
      <c r="M41" s="145"/>
      <c r="N41" s="145"/>
      <c r="O41" s="145"/>
      <c r="P41" s="145"/>
      <c r="Q41" s="145"/>
      <c r="R41" s="145"/>
      <c r="S41" s="145"/>
    </row>
    <row r="42" spans="1:19">
      <c r="A42" s="145"/>
      <c r="B42" s="145"/>
      <c r="C42" s="145"/>
      <c r="D42" s="145"/>
      <c r="E42" s="145"/>
      <c r="F42" s="145"/>
      <c r="G42" s="145"/>
      <c r="H42" s="145"/>
      <c r="I42" s="145"/>
      <c r="J42" s="145"/>
      <c r="K42" s="145"/>
      <c r="L42" s="145"/>
      <c r="M42" s="145"/>
      <c r="N42" s="145"/>
      <c r="O42" s="145"/>
      <c r="P42" s="145"/>
      <c r="Q42" s="145"/>
      <c r="R42" s="145"/>
      <c r="S42" s="145"/>
    </row>
    <row r="43" spans="1:19">
      <c r="A43" s="145"/>
      <c r="B43" s="145"/>
      <c r="C43" s="145"/>
      <c r="D43" s="145"/>
      <c r="E43" s="145"/>
      <c r="F43" s="145"/>
      <c r="G43" s="145"/>
      <c r="H43" s="145"/>
      <c r="I43" s="145"/>
      <c r="J43" s="145"/>
      <c r="K43" s="145"/>
      <c r="L43" s="145"/>
      <c r="M43" s="145"/>
      <c r="N43" s="145"/>
      <c r="O43" s="145"/>
      <c r="P43" s="145"/>
      <c r="Q43" s="145"/>
      <c r="R43" s="145"/>
      <c r="S43" s="145"/>
    </row>
    <row r="44" spans="1:19">
      <c r="A44" s="145"/>
      <c r="B44" s="145"/>
      <c r="C44" s="145"/>
      <c r="D44" s="145"/>
      <c r="E44" s="145"/>
      <c r="F44" s="145"/>
      <c r="G44" s="145"/>
      <c r="H44" s="145"/>
      <c r="I44" s="145"/>
      <c r="J44" s="145"/>
      <c r="K44" s="145"/>
      <c r="L44" s="145"/>
      <c r="M44" s="145"/>
      <c r="N44" s="145"/>
      <c r="O44" s="145"/>
      <c r="P44" s="145"/>
      <c r="Q44" s="145"/>
      <c r="R44" s="145"/>
      <c r="S44" s="145"/>
    </row>
    <row r="45" spans="1:19">
      <c r="A45" s="145"/>
      <c r="B45" s="145"/>
      <c r="C45" s="145"/>
      <c r="D45" s="145"/>
      <c r="E45" s="145"/>
      <c r="F45" s="145"/>
      <c r="G45" s="145"/>
      <c r="H45" s="145"/>
      <c r="I45" s="145"/>
      <c r="J45" s="145"/>
      <c r="K45" s="145"/>
      <c r="L45" s="145"/>
      <c r="M45" s="145"/>
      <c r="N45" s="145"/>
      <c r="O45" s="145"/>
      <c r="P45" s="145"/>
      <c r="Q45" s="145"/>
      <c r="R45" s="145"/>
      <c r="S45" s="145"/>
    </row>
    <row r="46" spans="1:19">
      <c r="A46" s="145"/>
      <c r="B46" s="145"/>
      <c r="C46" s="145"/>
      <c r="D46" s="145"/>
      <c r="E46" s="145"/>
      <c r="F46" s="145"/>
      <c r="G46" s="145"/>
      <c r="H46" s="145"/>
      <c r="I46" s="145"/>
      <c r="J46" s="145"/>
      <c r="K46" s="145"/>
      <c r="L46" s="145"/>
      <c r="M46" s="145"/>
      <c r="N46" s="145"/>
      <c r="O46" s="145"/>
      <c r="P46" s="145"/>
      <c r="Q46" s="145"/>
      <c r="R46" s="145"/>
      <c r="S46" s="145"/>
    </row>
    <row r="47" spans="1:19">
      <c r="A47" s="145"/>
      <c r="B47" s="145"/>
      <c r="C47" s="145"/>
      <c r="D47" s="145"/>
      <c r="E47" s="145"/>
      <c r="F47" s="145"/>
      <c r="G47" s="145"/>
      <c r="H47" s="145"/>
      <c r="I47" s="145"/>
      <c r="J47" s="145"/>
      <c r="K47" s="145"/>
      <c r="L47" s="145"/>
      <c r="M47" s="145"/>
      <c r="N47" s="145"/>
      <c r="O47" s="145"/>
      <c r="P47" s="145"/>
      <c r="Q47" s="145"/>
      <c r="R47" s="145"/>
      <c r="S47" s="145"/>
    </row>
    <row r="48" spans="1:19">
      <c r="A48" s="145"/>
      <c r="B48" s="145"/>
      <c r="C48" s="145"/>
      <c r="D48" s="145"/>
      <c r="E48" s="145"/>
      <c r="F48" s="145"/>
      <c r="G48" s="145"/>
      <c r="H48" s="145"/>
      <c r="I48" s="145"/>
      <c r="J48" s="145"/>
      <c r="K48" s="145"/>
      <c r="L48" s="145"/>
      <c r="M48" s="145"/>
      <c r="N48" s="145"/>
      <c r="O48" s="145"/>
      <c r="P48" s="145"/>
      <c r="Q48" s="145"/>
      <c r="R48" s="145"/>
      <c r="S48" s="145"/>
    </row>
    <row r="49" spans="1:19">
      <c r="A49" s="145"/>
      <c r="B49" s="145"/>
      <c r="C49" s="145"/>
      <c r="D49" s="145"/>
      <c r="E49" s="145"/>
      <c r="F49" s="145"/>
      <c r="G49" s="145"/>
      <c r="H49" s="145"/>
      <c r="I49" s="145"/>
      <c r="J49" s="145"/>
      <c r="K49" s="145"/>
      <c r="L49" s="145"/>
      <c r="M49" s="145"/>
      <c r="N49" s="145"/>
      <c r="O49" s="145"/>
      <c r="P49" s="145"/>
      <c r="Q49" s="145"/>
      <c r="R49" s="145"/>
      <c r="S49" s="145"/>
    </row>
    <row r="50" spans="1:19">
      <c r="A50" s="145"/>
      <c r="B50" s="145"/>
      <c r="C50" s="145"/>
      <c r="D50" s="145"/>
      <c r="E50" s="145"/>
      <c r="F50" s="145"/>
      <c r="G50" s="145"/>
      <c r="H50" s="145"/>
      <c r="I50" s="145"/>
      <c r="J50" s="145"/>
      <c r="K50" s="145"/>
      <c r="L50" s="145"/>
      <c r="M50" s="145"/>
      <c r="N50" s="145"/>
      <c r="O50" s="145"/>
      <c r="P50" s="145"/>
      <c r="Q50" s="145"/>
      <c r="R50" s="145"/>
      <c r="S50" s="145"/>
    </row>
    <row r="51" spans="1:19">
      <c r="A51" s="145"/>
      <c r="B51" s="145"/>
      <c r="C51" s="145"/>
      <c r="D51" s="145"/>
      <c r="E51" s="145"/>
      <c r="F51" s="145"/>
      <c r="G51" s="145"/>
      <c r="H51" s="145"/>
      <c r="I51" s="145"/>
      <c r="J51" s="145"/>
      <c r="K51" s="145"/>
      <c r="L51" s="145"/>
      <c r="M51" s="145"/>
      <c r="N51" s="145"/>
      <c r="O51" s="145"/>
      <c r="P51" s="145"/>
      <c r="Q51" s="145"/>
      <c r="R51" s="145"/>
      <c r="S51" s="145"/>
    </row>
    <row r="52" spans="1:19">
      <c r="A52" s="145"/>
      <c r="B52" s="145"/>
      <c r="C52" s="145"/>
      <c r="D52" s="145"/>
      <c r="E52" s="145"/>
      <c r="F52" s="145"/>
      <c r="G52" s="145"/>
      <c r="H52" s="145"/>
      <c r="I52" s="145"/>
      <c r="J52" s="145"/>
      <c r="K52" s="145"/>
      <c r="L52" s="145"/>
      <c r="M52" s="145"/>
      <c r="N52" s="145"/>
      <c r="O52" s="145"/>
      <c r="P52" s="145"/>
      <c r="Q52" s="145"/>
      <c r="R52" s="145"/>
      <c r="S52" s="145"/>
    </row>
    <row r="53" spans="1:19">
      <c r="A53" s="145"/>
      <c r="B53" s="145"/>
      <c r="C53" s="145"/>
      <c r="D53" s="145"/>
      <c r="E53" s="145"/>
      <c r="F53" s="145"/>
      <c r="G53" s="145"/>
      <c r="H53" s="145"/>
      <c r="I53" s="145"/>
      <c r="J53" s="145"/>
      <c r="K53" s="145"/>
      <c r="L53" s="145"/>
      <c r="M53" s="145"/>
      <c r="N53" s="145"/>
      <c r="O53" s="145"/>
      <c r="P53" s="145"/>
      <c r="Q53" s="145"/>
      <c r="R53" s="145"/>
      <c r="S53" s="145"/>
    </row>
    <row r="54" spans="1:19">
      <c r="A54" s="145"/>
      <c r="B54" s="145"/>
      <c r="C54" s="145"/>
      <c r="D54" s="145"/>
      <c r="E54" s="145"/>
      <c r="F54" s="145"/>
      <c r="G54" s="145"/>
      <c r="H54" s="145"/>
      <c r="I54" s="145"/>
      <c r="J54" s="145"/>
      <c r="K54" s="145"/>
      <c r="L54" s="145"/>
      <c r="M54" s="145"/>
      <c r="N54" s="145"/>
      <c r="O54" s="145"/>
      <c r="P54" s="145"/>
      <c r="Q54" s="145"/>
      <c r="R54" s="145"/>
      <c r="S54" s="145"/>
    </row>
    <row r="55" spans="1:19">
      <c r="A55" s="145"/>
      <c r="B55" s="145"/>
      <c r="C55" s="145"/>
      <c r="D55" s="145"/>
      <c r="E55" s="145"/>
      <c r="F55" s="145"/>
      <c r="G55" s="145"/>
      <c r="H55" s="145"/>
      <c r="I55" s="145"/>
      <c r="J55" s="145"/>
      <c r="K55" s="145"/>
      <c r="L55" s="145"/>
      <c r="M55" s="145"/>
      <c r="N55" s="145"/>
      <c r="O55" s="145"/>
      <c r="P55" s="145"/>
      <c r="Q55" s="145"/>
      <c r="R55" s="145"/>
      <c r="S55" s="145"/>
    </row>
    <row r="56" spans="1:19">
      <c r="A56" s="145"/>
      <c r="B56" s="145"/>
      <c r="C56" s="145"/>
      <c r="D56" s="145"/>
      <c r="E56" s="145"/>
      <c r="F56" s="145"/>
      <c r="G56" s="145"/>
      <c r="H56" s="145"/>
      <c r="I56" s="145"/>
      <c r="J56" s="145"/>
      <c r="K56" s="145"/>
      <c r="L56" s="145"/>
      <c r="M56" s="145"/>
      <c r="N56" s="145"/>
      <c r="O56" s="145"/>
      <c r="P56" s="145"/>
      <c r="Q56" s="145"/>
      <c r="R56" s="145"/>
      <c r="S56" s="145"/>
    </row>
    <row r="57" spans="1:19">
      <c r="A57" s="145"/>
      <c r="B57" s="145"/>
      <c r="C57" s="145"/>
      <c r="D57" s="145"/>
      <c r="E57" s="145"/>
      <c r="F57" s="145"/>
      <c r="G57" s="145"/>
      <c r="H57" s="145"/>
      <c r="I57" s="145"/>
      <c r="J57" s="145"/>
      <c r="K57" s="145"/>
      <c r="L57" s="145"/>
      <c r="M57" s="145"/>
      <c r="N57" s="145"/>
      <c r="O57" s="145"/>
      <c r="P57" s="145"/>
      <c r="Q57" s="145"/>
      <c r="R57" s="145"/>
      <c r="S57" s="145"/>
    </row>
    <row r="58" spans="1:19">
      <c r="A58" s="145"/>
      <c r="B58" s="145"/>
      <c r="C58" s="145"/>
      <c r="D58" s="145"/>
      <c r="E58" s="145"/>
      <c r="F58" s="145"/>
      <c r="G58" s="145"/>
      <c r="H58" s="145"/>
      <c r="I58" s="145"/>
      <c r="J58" s="145"/>
      <c r="K58" s="145"/>
      <c r="L58" s="145"/>
      <c r="M58" s="145"/>
      <c r="N58" s="145"/>
      <c r="O58" s="145"/>
      <c r="P58" s="145"/>
      <c r="Q58" s="145"/>
      <c r="R58" s="145"/>
      <c r="S58" s="145"/>
    </row>
    <row r="59" spans="1:19">
      <c r="A59" s="145"/>
      <c r="B59" s="145"/>
      <c r="C59" s="145"/>
      <c r="D59" s="145"/>
      <c r="E59" s="145"/>
      <c r="F59" s="145"/>
      <c r="G59" s="145"/>
      <c r="H59" s="145"/>
      <c r="I59" s="145"/>
      <c r="J59" s="145"/>
      <c r="K59" s="145"/>
      <c r="L59" s="145"/>
      <c r="M59" s="145"/>
      <c r="N59" s="145"/>
      <c r="O59" s="145"/>
      <c r="P59" s="145"/>
      <c r="Q59" s="145"/>
      <c r="R59" s="145"/>
      <c r="S59" s="145"/>
    </row>
    <row r="60" spans="1:19">
      <c r="A60" s="145"/>
      <c r="B60" s="145"/>
      <c r="C60" s="145"/>
      <c r="D60" s="145"/>
      <c r="E60" s="145"/>
      <c r="F60" s="145"/>
      <c r="G60" s="145"/>
      <c r="H60" s="145"/>
      <c r="I60" s="145"/>
      <c r="J60" s="145"/>
      <c r="K60" s="145"/>
      <c r="L60" s="145"/>
      <c r="M60" s="145"/>
      <c r="N60" s="145"/>
      <c r="O60" s="145"/>
      <c r="P60" s="145"/>
      <c r="Q60" s="145"/>
      <c r="R60" s="145"/>
      <c r="S60" s="145"/>
    </row>
    <row r="61" spans="1:19">
      <c r="A61" s="145"/>
      <c r="B61" s="145"/>
      <c r="C61" s="145"/>
      <c r="D61" s="145"/>
      <c r="E61" s="145"/>
      <c r="F61" s="145"/>
      <c r="G61" s="145"/>
      <c r="H61" s="145"/>
      <c r="I61" s="145"/>
      <c r="J61" s="145"/>
      <c r="K61" s="145"/>
      <c r="L61" s="145"/>
      <c r="M61" s="145"/>
      <c r="N61" s="145"/>
      <c r="O61" s="145"/>
      <c r="P61" s="145"/>
      <c r="Q61" s="145"/>
      <c r="R61" s="145"/>
      <c r="S61" s="145"/>
    </row>
    <row r="62" spans="1:19">
      <c r="A62" s="145"/>
      <c r="B62" s="145"/>
      <c r="C62" s="145"/>
      <c r="D62" s="145"/>
      <c r="E62" s="145"/>
      <c r="F62" s="145"/>
      <c r="G62" s="145"/>
      <c r="H62" s="145"/>
      <c r="I62" s="145"/>
      <c r="J62" s="145"/>
      <c r="K62" s="145"/>
      <c r="L62" s="145"/>
      <c r="M62" s="145"/>
      <c r="N62" s="145"/>
      <c r="O62" s="145"/>
      <c r="P62" s="145"/>
      <c r="Q62" s="145"/>
      <c r="R62" s="145"/>
      <c r="S62" s="145"/>
    </row>
    <row r="63" spans="1:19">
      <c r="A63" s="145"/>
      <c r="B63" s="145"/>
      <c r="C63" s="145"/>
      <c r="D63" s="145"/>
      <c r="E63" s="145"/>
      <c r="F63" s="145"/>
      <c r="G63" s="145"/>
      <c r="H63" s="145"/>
      <c r="I63" s="145"/>
      <c r="J63" s="145"/>
      <c r="K63" s="145"/>
      <c r="L63" s="145"/>
      <c r="M63" s="145"/>
      <c r="N63" s="145"/>
      <c r="O63" s="145"/>
      <c r="P63" s="145"/>
      <c r="Q63" s="145"/>
      <c r="R63" s="145"/>
      <c r="S63" s="145"/>
    </row>
    <row r="64" spans="1:19">
      <c r="A64" s="145"/>
      <c r="B64" s="145"/>
      <c r="C64" s="145"/>
      <c r="D64" s="145"/>
      <c r="E64" s="145"/>
      <c r="F64" s="145"/>
      <c r="G64" s="145"/>
      <c r="H64" s="145"/>
      <c r="I64" s="145"/>
      <c r="J64" s="145"/>
      <c r="K64" s="145"/>
      <c r="L64" s="145"/>
      <c r="M64" s="145"/>
      <c r="N64" s="145"/>
      <c r="O64" s="145"/>
      <c r="P64" s="145"/>
      <c r="Q64" s="145"/>
      <c r="R64" s="145"/>
      <c r="S64" s="145"/>
    </row>
    <row r="65" spans="1:19">
      <c r="A65" s="145"/>
      <c r="B65" s="145"/>
      <c r="C65" s="145"/>
      <c r="D65" s="145"/>
      <c r="E65" s="145"/>
      <c r="F65" s="145"/>
      <c r="G65" s="145"/>
      <c r="H65" s="145"/>
      <c r="I65" s="145"/>
      <c r="J65" s="145"/>
      <c r="K65" s="145"/>
      <c r="L65" s="145"/>
      <c r="M65" s="145"/>
      <c r="N65" s="145"/>
      <c r="O65" s="145"/>
      <c r="P65" s="145"/>
      <c r="Q65" s="145"/>
      <c r="R65" s="145"/>
      <c r="S65" s="145"/>
    </row>
    <row r="66" spans="1:19">
      <c r="A66" s="145"/>
      <c r="B66" s="145"/>
      <c r="C66" s="145"/>
      <c r="D66" s="145"/>
      <c r="E66" s="145"/>
      <c r="F66" s="145"/>
      <c r="G66" s="145"/>
      <c r="H66" s="145"/>
      <c r="I66" s="145"/>
      <c r="J66" s="145"/>
      <c r="K66" s="145"/>
      <c r="L66" s="145"/>
      <c r="M66" s="145"/>
      <c r="N66" s="145"/>
      <c r="O66" s="145"/>
      <c r="P66" s="145"/>
      <c r="Q66" s="145"/>
      <c r="R66" s="145"/>
      <c r="S66" s="145"/>
    </row>
    <row r="67" spans="1:19">
      <c r="A67" s="145"/>
      <c r="B67" s="145"/>
      <c r="C67" s="145"/>
      <c r="D67" s="145"/>
      <c r="E67" s="145"/>
      <c r="F67" s="145"/>
      <c r="G67" s="145"/>
      <c r="H67" s="145"/>
      <c r="I67" s="145"/>
      <c r="J67" s="145"/>
      <c r="K67" s="145"/>
      <c r="L67" s="145"/>
      <c r="M67" s="145"/>
      <c r="N67" s="145"/>
      <c r="O67" s="145"/>
      <c r="P67" s="145"/>
      <c r="Q67" s="145"/>
      <c r="R67" s="145"/>
      <c r="S67" s="145"/>
    </row>
    <row r="68" spans="1:19">
      <c r="A68" s="145"/>
      <c r="B68" s="145"/>
      <c r="C68" s="145"/>
      <c r="D68" s="145"/>
      <c r="E68" s="145"/>
      <c r="F68" s="145"/>
      <c r="G68" s="145"/>
      <c r="H68" s="145"/>
      <c r="I68" s="145"/>
      <c r="J68" s="145"/>
      <c r="K68" s="145"/>
      <c r="L68" s="145"/>
      <c r="M68" s="145"/>
      <c r="N68" s="145"/>
      <c r="O68" s="145"/>
      <c r="P68" s="145"/>
      <c r="Q68" s="145"/>
      <c r="R68" s="145"/>
      <c r="S68" s="145"/>
    </row>
    <row r="69" spans="1:19">
      <c r="A69" s="145"/>
      <c r="B69" s="145"/>
      <c r="C69" s="145"/>
      <c r="D69" s="145"/>
      <c r="E69" s="145"/>
      <c r="F69" s="145"/>
      <c r="G69" s="145"/>
      <c r="H69" s="145"/>
      <c r="I69" s="145"/>
      <c r="J69" s="145"/>
      <c r="K69" s="145"/>
      <c r="L69" s="145"/>
      <c r="M69" s="145"/>
      <c r="N69" s="145"/>
      <c r="O69" s="145"/>
      <c r="P69" s="145"/>
      <c r="Q69" s="145"/>
      <c r="R69" s="145"/>
      <c r="S69" s="145"/>
    </row>
    <row r="70" spans="1:19">
      <c r="A70" s="145"/>
      <c r="B70" s="145"/>
      <c r="C70" s="145"/>
      <c r="D70" s="145"/>
      <c r="E70" s="145"/>
      <c r="F70" s="145"/>
      <c r="G70" s="145"/>
      <c r="H70" s="145"/>
      <c r="I70" s="145"/>
      <c r="J70" s="145"/>
      <c r="K70" s="145"/>
      <c r="L70" s="145"/>
      <c r="M70" s="145"/>
      <c r="N70" s="145"/>
      <c r="O70" s="145"/>
      <c r="P70" s="145"/>
      <c r="Q70" s="145"/>
      <c r="R70" s="145"/>
      <c r="S70" s="145"/>
    </row>
    <row r="71" spans="1:19">
      <c r="A71" s="145"/>
      <c r="B71" s="145"/>
      <c r="C71" s="145"/>
      <c r="D71" s="145"/>
      <c r="E71" s="145"/>
      <c r="F71" s="145"/>
      <c r="G71" s="145"/>
      <c r="H71" s="145"/>
      <c r="I71" s="145"/>
      <c r="J71" s="145"/>
      <c r="K71" s="145"/>
      <c r="L71" s="145"/>
      <c r="M71" s="145"/>
      <c r="N71" s="145"/>
      <c r="O71" s="145"/>
      <c r="P71" s="145"/>
      <c r="Q71" s="145"/>
      <c r="R71" s="145"/>
      <c r="S71" s="145"/>
    </row>
    <row r="72" spans="1:19">
      <c r="A72" s="145"/>
      <c r="B72" s="145"/>
      <c r="C72" s="145"/>
      <c r="D72" s="145"/>
      <c r="E72" s="145"/>
      <c r="F72" s="145"/>
      <c r="G72" s="145"/>
      <c r="H72" s="145"/>
      <c r="I72" s="145"/>
      <c r="J72" s="145"/>
      <c r="K72" s="145"/>
      <c r="L72" s="145"/>
      <c r="M72" s="145"/>
      <c r="N72" s="145"/>
      <c r="O72" s="145"/>
      <c r="P72" s="145"/>
      <c r="Q72" s="145"/>
      <c r="R72" s="145"/>
      <c r="S72" s="145"/>
    </row>
    <row r="73" spans="1:19">
      <c r="A73" s="145"/>
      <c r="B73" s="145"/>
      <c r="C73" s="145"/>
      <c r="D73" s="145"/>
      <c r="E73" s="145"/>
      <c r="F73" s="145"/>
      <c r="G73" s="145"/>
      <c r="H73" s="145"/>
      <c r="I73" s="145"/>
      <c r="J73" s="145"/>
      <c r="K73" s="145"/>
      <c r="L73" s="145"/>
      <c r="M73" s="145"/>
      <c r="N73" s="145"/>
      <c r="O73" s="145"/>
      <c r="P73" s="145"/>
      <c r="Q73" s="145"/>
      <c r="R73" s="145"/>
      <c r="S73" s="145"/>
    </row>
    <row r="74" spans="1:19">
      <c r="A74" s="145"/>
      <c r="B74" s="145"/>
      <c r="C74" s="145"/>
      <c r="D74" s="145"/>
      <c r="E74" s="145"/>
      <c r="F74" s="145"/>
      <c r="G74" s="145"/>
      <c r="H74" s="145"/>
      <c r="I74" s="145"/>
      <c r="J74" s="145"/>
      <c r="K74" s="145"/>
      <c r="L74" s="145"/>
      <c r="M74" s="145"/>
      <c r="N74" s="145"/>
      <c r="O74" s="145"/>
      <c r="P74" s="145"/>
      <c r="Q74" s="145"/>
      <c r="R74" s="145"/>
      <c r="S74" s="145"/>
    </row>
    <row r="75" spans="1:19">
      <c r="A75" s="145"/>
      <c r="B75" s="145"/>
      <c r="C75" s="145"/>
      <c r="D75" s="145"/>
      <c r="E75" s="145"/>
      <c r="F75" s="145"/>
      <c r="G75" s="145"/>
      <c r="H75" s="145"/>
      <c r="I75" s="145"/>
      <c r="J75" s="145"/>
      <c r="K75" s="145"/>
      <c r="L75" s="145"/>
      <c r="M75" s="145"/>
      <c r="N75" s="145"/>
      <c r="O75" s="145"/>
      <c r="P75" s="145"/>
      <c r="Q75" s="145"/>
      <c r="R75" s="145"/>
      <c r="S75" s="145"/>
    </row>
    <row r="76" spans="1:19">
      <c r="A76" s="145"/>
      <c r="B76" s="145"/>
      <c r="C76" s="145"/>
      <c r="D76" s="145"/>
      <c r="E76" s="145"/>
      <c r="F76" s="145"/>
      <c r="G76" s="145"/>
      <c r="H76" s="145"/>
      <c r="I76" s="145"/>
      <c r="J76" s="145"/>
      <c r="K76" s="145"/>
      <c r="L76" s="145"/>
      <c r="M76" s="145"/>
      <c r="N76" s="145"/>
      <c r="O76" s="145"/>
      <c r="P76" s="145"/>
      <c r="Q76" s="145"/>
      <c r="R76" s="145"/>
      <c r="S76" s="145"/>
    </row>
    <row r="77" spans="1:19">
      <c r="A77" s="145"/>
      <c r="B77" s="145"/>
      <c r="C77" s="145"/>
      <c r="D77" s="145"/>
      <c r="E77" s="145"/>
      <c r="F77" s="145"/>
      <c r="G77" s="145"/>
      <c r="H77" s="145"/>
      <c r="I77" s="145"/>
      <c r="J77" s="145"/>
      <c r="K77" s="145"/>
      <c r="L77" s="145"/>
      <c r="M77" s="145"/>
      <c r="N77" s="145"/>
      <c r="O77" s="145"/>
      <c r="P77" s="145"/>
      <c r="Q77" s="145"/>
      <c r="R77" s="145"/>
      <c r="S77" s="145"/>
    </row>
    <row r="78" spans="1:19">
      <c r="A78" s="145"/>
      <c r="B78" s="145"/>
      <c r="C78" s="145"/>
      <c r="D78" s="145"/>
      <c r="E78" s="145"/>
      <c r="F78" s="145"/>
      <c r="G78" s="145"/>
      <c r="H78" s="145"/>
      <c r="I78" s="145"/>
      <c r="J78" s="145"/>
      <c r="K78" s="145"/>
      <c r="L78" s="145"/>
      <c r="M78" s="145"/>
      <c r="N78" s="145"/>
      <c r="O78" s="145"/>
      <c r="P78" s="145"/>
      <c r="Q78" s="145"/>
      <c r="R78" s="145"/>
      <c r="S78" s="145"/>
    </row>
    <row r="79" spans="1:19">
      <c r="A79" s="145"/>
      <c r="B79" s="145"/>
      <c r="C79" s="145"/>
      <c r="D79" s="145"/>
      <c r="E79" s="145"/>
      <c r="F79" s="145"/>
      <c r="G79" s="145"/>
      <c r="H79" s="145"/>
      <c r="I79" s="145"/>
      <c r="J79" s="145"/>
      <c r="K79" s="145"/>
      <c r="L79" s="145"/>
      <c r="M79" s="145"/>
      <c r="N79" s="145"/>
      <c r="O79" s="145"/>
      <c r="P79" s="145"/>
      <c r="Q79" s="145"/>
      <c r="R79" s="145"/>
      <c r="S79" s="145"/>
    </row>
    <row r="80" spans="1:19">
      <c r="A80" s="145"/>
      <c r="B80" s="145"/>
      <c r="C80" s="145"/>
      <c r="D80" s="145"/>
      <c r="E80" s="145"/>
      <c r="F80" s="145"/>
      <c r="G80" s="145"/>
      <c r="H80" s="145"/>
      <c r="I80" s="145"/>
      <c r="J80" s="145"/>
      <c r="K80" s="145"/>
      <c r="L80" s="145"/>
      <c r="M80" s="145"/>
      <c r="N80" s="145"/>
      <c r="O80" s="145"/>
      <c r="P80" s="145"/>
      <c r="Q80" s="145"/>
      <c r="R80" s="145"/>
      <c r="S80" s="145"/>
    </row>
    <row r="81" spans="1:19">
      <c r="A81" s="145"/>
      <c r="B81" s="145"/>
      <c r="C81" s="145"/>
      <c r="D81" s="145"/>
      <c r="E81" s="145"/>
      <c r="F81" s="145"/>
      <c r="G81" s="145"/>
      <c r="H81" s="145"/>
      <c r="I81" s="145"/>
      <c r="J81" s="145"/>
      <c r="K81" s="145"/>
      <c r="L81" s="145"/>
      <c r="M81" s="145"/>
      <c r="N81" s="145"/>
      <c r="O81" s="145"/>
      <c r="P81" s="145"/>
      <c r="Q81" s="145"/>
      <c r="R81" s="145"/>
      <c r="S81" s="145"/>
    </row>
    <row r="82" spans="1:19">
      <c r="A82" s="145"/>
      <c r="B82" s="145"/>
      <c r="C82" s="145"/>
      <c r="D82" s="145"/>
      <c r="E82" s="145"/>
      <c r="F82" s="145"/>
      <c r="G82" s="145"/>
      <c r="H82" s="145"/>
      <c r="I82" s="145"/>
      <c r="J82" s="145"/>
      <c r="K82" s="145"/>
      <c r="L82" s="145"/>
      <c r="M82" s="145"/>
      <c r="N82" s="145"/>
      <c r="O82" s="145"/>
      <c r="P82" s="145"/>
      <c r="Q82" s="145"/>
      <c r="R82" s="145"/>
      <c r="S82" s="145"/>
    </row>
    <row r="83" spans="1:19">
      <c r="A83" s="145"/>
      <c r="B83" s="145"/>
      <c r="C83" s="145"/>
      <c r="D83" s="145"/>
      <c r="E83" s="145"/>
      <c r="F83" s="145"/>
      <c r="G83" s="145"/>
      <c r="H83" s="145"/>
      <c r="I83" s="145"/>
      <c r="J83" s="145"/>
      <c r="K83" s="145"/>
      <c r="L83" s="145"/>
      <c r="M83" s="145"/>
      <c r="N83" s="145"/>
      <c r="O83" s="145"/>
      <c r="P83" s="145"/>
      <c r="Q83" s="145"/>
      <c r="R83" s="145"/>
      <c r="S83" s="145"/>
    </row>
  </sheetData>
  <mergeCells count="4">
    <mergeCell ref="A4:T4"/>
    <mergeCell ref="L6:P6"/>
    <mergeCell ref="I12:S12"/>
    <mergeCell ref="E21:S21"/>
  </mergeCells>
  <phoneticPr fontId="5"/>
  <pageMargins left="0.74803149606299213" right="0.55118110236220474" top="0.78740157480314965" bottom="0.78740157480314965" header="0.51181102362204722" footer="0.51181102362204722"/>
  <pageSetup paperSize="9" scale="96" orientation="portrait" blackAndWhite="1" r:id="rId1"/>
  <headerFooter alignWithMargins="0">
    <oddHeader>&amp;L様式第19号（第16条第1号関係）</oddHeader>
  </headerFooter>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4">
    <tabColor indexed="46"/>
  </sheetPr>
  <dimension ref="A1:L67"/>
  <sheetViews>
    <sheetView zoomScaleNormal="100" workbookViewId="0">
      <selection activeCell="C23" sqref="C23:E23"/>
    </sheetView>
  </sheetViews>
  <sheetFormatPr defaultColWidth="9" defaultRowHeight="13.5"/>
  <cols>
    <col min="1" max="1" width="9" style="588" customWidth="1"/>
    <col min="2" max="4" width="9" style="588"/>
    <col min="5" max="5" width="10.625" style="588" customWidth="1"/>
    <col min="6" max="8" width="9" style="588"/>
    <col min="9" max="9" width="7.75" style="588" customWidth="1"/>
    <col min="10" max="10" width="2.125" style="588" customWidth="1"/>
    <col min="11" max="16384" width="9" style="588"/>
  </cols>
  <sheetData>
    <row r="1" spans="1:12" ht="21">
      <c r="A1" s="587"/>
      <c r="B1" s="1747" t="s">
        <v>994</v>
      </c>
      <c r="C1" s="1748"/>
      <c r="D1" s="1748"/>
      <c r="E1" s="1748"/>
      <c r="F1" s="1748"/>
      <c r="G1" s="1748"/>
      <c r="H1" s="1748"/>
      <c r="I1" s="587"/>
      <c r="J1" s="587"/>
      <c r="K1" s="587"/>
      <c r="L1" s="587"/>
    </row>
    <row r="2" spans="1:12" ht="13.5" customHeight="1">
      <c r="A2" s="589"/>
      <c r="B2" s="590"/>
      <c r="C2" s="591"/>
      <c r="D2" s="591"/>
      <c r="E2" s="591"/>
      <c r="F2" s="591"/>
      <c r="G2" s="591"/>
      <c r="H2" s="591"/>
      <c r="I2" s="589"/>
      <c r="J2" s="589"/>
      <c r="K2" s="587"/>
      <c r="L2" s="587"/>
    </row>
    <row r="3" spans="1:12" ht="13.5" customHeight="1">
      <c r="A3" s="589"/>
      <c r="B3" s="590"/>
      <c r="C3" s="591"/>
      <c r="D3" s="591"/>
      <c r="E3" s="591"/>
      <c r="F3" s="591"/>
      <c r="G3" s="591"/>
      <c r="H3" s="591"/>
      <c r="I3" s="589"/>
      <c r="J3" s="589"/>
      <c r="K3" s="587"/>
      <c r="L3" s="587"/>
    </row>
    <row r="4" spans="1:12">
      <c r="A4" s="1749" t="s">
        <v>1175</v>
      </c>
      <c r="B4" s="1749"/>
      <c r="C4" s="1750"/>
      <c r="D4" s="589"/>
      <c r="E4" s="589"/>
      <c r="F4" s="589"/>
      <c r="G4" s="589"/>
      <c r="H4" s="589"/>
      <c r="I4" s="589"/>
      <c r="J4" s="589"/>
      <c r="K4" s="587"/>
      <c r="L4" s="587"/>
    </row>
    <row r="5" spans="1:12">
      <c r="A5" s="592"/>
      <c r="B5" s="592"/>
      <c r="C5" s="589"/>
      <c r="D5" s="589"/>
      <c r="E5" s="589"/>
      <c r="F5" s="589"/>
      <c r="G5" s="589"/>
      <c r="H5" s="589"/>
      <c r="I5" s="589"/>
      <c r="J5" s="589"/>
      <c r="K5" s="587"/>
      <c r="L5" s="587"/>
    </row>
    <row r="6" spans="1:12">
      <c r="A6" s="1751" t="s">
        <v>560</v>
      </c>
      <c r="B6" s="1751"/>
      <c r="C6" s="589"/>
      <c r="D6" s="589"/>
      <c r="E6" s="589"/>
      <c r="F6" s="589"/>
      <c r="G6" s="589"/>
      <c r="H6" s="589"/>
      <c r="I6" s="589"/>
      <c r="J6" s="589"/>
      <c r="K6" s="587"/>
      <c r="L6" s="587"/>
    </row>
    <row r="7" spans="1:12" ht="14.25">
      <c r="A7" s="1752" t="s">
        <v>561</v>
      </c>
      <c r="B7" s="1752"/>
      <c r="C7" s="1752"/>
      <c r="D7" s="1106"/>
      <c r="E7" s="589"/>
      <c r="F7" s="589"/>
      <c r="G7" s="589"/>
      <c r="H7" s="589"/>
      <c r="I7" s="589"/>
      <c r="J7" s="589"/>
      <c r="K7" s="587"/>
      <c r="L7" s="587"/>
    </row>
    <row r="8" spans="1:12">
      <c r="A8" s="1750" t="s">
        <v>496</v>
      </c>
      <c r="B8" s="1750"/>
      <c r="C8" s="1750"/>
      <c r="D8" s="589"/>
      <c r="E8" s="589"/>
      <c r="F8" s="589"/>
      <c r="G8" s="589"/>
      <c r="H8" s="589"/>
      <c r="I8" s="589"/>
      <c r="J8" s="589"/>
      <c r="K8" s="587"/>
      <c r="L8" s="587"/>
    </row>
    <row r="9" spans="1:12">
      <c r="A9" s="589"/>
      <c r="B9" s="593"/>
      <c r="C9" s="589"/>
      <c r="D9" s="594"/>
      <c r="E9" s="595" t="s">
        <v>481</v>
      </c>
      <c r="F9" s="1054" t="str">
        <f>+基本入力情報!D47</f>
        <v>横浜市中区港町一丁目1番地　□ビル９階</v>
      </c>
      <c r="G9" s="1055"/>
      <c r="H9" s="1055"/>
      <c r="I9" s="1054"/>
      <c r="J9" s="589"/>
      <c r="K9" s="587"/>
      <c r="L9" s="587"/>
    </row>
    <row r="10" spans="1:12">
      <c r="A10" s="589"/>
      <c r="B10" s="593"/>
      <c r="C10" s="589"/>
      <c r="D10" s="595" t="s">
        <v>121</v>
      </c>
      <c r="E10" s="596"/>
      <c r="F10" s="594"/>
      <c r="G10" s="596"/>
      <c r="H10" s="596"/>
      <c r="I10" s="594"/>
      <c r="J10" s="589"/>
      <c r="K10" s="587"/>
      <c r="L10" s="587"/>
    </row>
    <row r="11" spans="1:12">
      <c r="A11" s="589"/>
      <c r="B11" s="593"/>
      <c r="C11" s="589"/>
      <c r="D11" s="594"/>
      <c r="E11" s="595" t="s">
        <v>79</v>
      </c>
      <c r="F11" s="1054" t="str">
        <f>+基本入力情報!D48</f>
        <v>株式会社　保全建設株式会社</v>
      </c>
      <c r="G11" s="1055"/>
      <c r="H11" s="1055"/>
      <c r="I11" s="594"/>
      <c r="J11" s="589"/>
      <c r="K11" s="597"/>
      <c r="L11" s="587"/>
    </row>
    <row r="12" spans="1:12">
      <c r="A12" s="589"/>
      <c r="B12" s="593"/>
      <c r="C12" s="589"/>
      <c r="D12" s="594"/>
      <c r="E12" s="594"/>
      <c r="F12" s="594"/>
      <c r="G12" s="596"/>
      <c r="H12" s="596"/>
      <c r="I12" s="594"/>
      <c r="J12" s="589"/>
      <c r="K12" s="587"/>
      <c r="L12" s="587"/>
    </row>
    <row r="13" spans="1:12">
      <c r="A13" s="589"/>
      <c r="B13" s="593"/>
      <c r="C13" s="589"/>
      <c r="D13" s="594"/>
      <c r="E13" s="594" t="s">
        <v>98</v>
      </c>
      <c r="F13" s="1054" t="str">
        <f>+基本入力情報!D57</f>
        <v>○○二朗</v>
      </c>
      <c r="G13" s="596"/>
      <c r="H13" s="596"/>
      <c r="I13" s="589"/>
      <c r="K13" s="587"/>
      <c r="L13" s="587"/>
    </row>
    <row r="14" spans="1:12">
      <c r="A14" s="589"/>
      <c r="B14" s="593"/>
      <c r="C14" s="589"/>
      <c r="D14" s="594"/>
      <c r="E14" s="594"/>
      <c r="F14" s="594"/>
      <c r="G14" s="594"/>
      <c r="H14" s="596"/>
      <c r="I14" s="594"/>
      <c r="J14" s="589"/>
      <c r="K14" s="587"/>
      <c r="L14" s="587"/>
    </row>
    <row r="15" spans="1:12" ht="14.25">
      <c r="A15" s="598"/>
      <c r="B15" s="591" t="s">
        <v>562</v>
      </c>
      <c r="C15" s="589"/>
      <c r="D15" s="589"/>
      <c r="E15" s="589"/>
      <c r="F15" s="589"/>
      <c r="G15" s="589"/>
      <c r="H15" s="589"/>
      <c r="I15" s="589"/>
      <c r="J15" s="589"/>
      <c r="K15" s="587"/>
      <c r="L15" s="587"/>
    </row>
    <row r="16" spans="1:12">
      <c r="A16" s="589"/>
      <c r="B16" s="593"/>
      <c r="C16" s="589"/>
      <c r="D16" s="589"/>
      <c r="E16" s="589"/>
      <c r="F16" s="589"/>
      <c r="G16" s="589"/>
      <c r="H16" s="589"/>
      <c r="I16" s="589"/>
      <c r="J16" s="589"/>
      <c r="K16" s="587"/>
      <c r="L16" s="587"/>
    </row>
    <row r="17" spans="1:12">
      <c r="A17" s="589"/>
      <c r="B17" s="589"/>
      <c r="C17" s="589"/>
      <c r="D17" s="589"/>
      <c r="E17" s="591" t="s">
        <v>563</v>
      </c>
      <c r="F17" s="589"/>
      <c r="G17" s="589"/>
      <c r="H17" s="589"/>
      <c r="I17" s="589"/>
      <c r="J17" s="589"/>
      <c r="K17" s="587"/>
      <c r="L17" s="587"/>
    </row>
    <row r="18" spans="1:12">
      <c r="A18" s="589"/>
      <c r="B18" s="593"/>
      <c r="C18" s="589"/>
      <c r="D18" s="589"/>
      <c r="E18" s="589"/>
      <c r="F18" s="589"/>
      <c r="G18" s="589"/>
      <c r="H18" s="589"/>
      <c r="I18" s="589"/>
      <c r="J18" s="589"/>
      <c r="K18" s="587"/>
      <c r="L18" s="587"/>
    </row>
    <row r="19" spans="1:12">
      <c r="A19" s="1746" t="s">
        <v>564</v>
      </c>
      <c r="B19" s="1746"/>
      <c r="C19" s="1056" t="str">
        <f>+基本入力情報!C14</f>
        <v xml:space="preserve">●●●●学校フェンス改修その他工事  </v>
      </c>
      <c r="D19" s="1056"/>
      <c r="E19" s="1056"/>
      <c r="F19" s="1056"/>
      <c r="G19" s="587"/>
      <c r="H19" s="587"/>
      <c r="I19" s="589"/>
      <c r="J19" s="589"/>
      <c r="K19" s="587"/>
      <c r="L19" s="587"/>
    </row>
    <row r="20" spans="1:12">
      <c r="A20" s="599"/>
      <c r="B20" s="587"/>
      <c r="C20" s="587"/>
      <c r="D20" s="587"/>
      <c r="E20" s="587"/>
      <c r="F20" s="587"/>
      <c r="G20" s="587"/>
      <c r="H20" s="587"/>
      <c r="I20" s="589"/>
      <c r="J20" s="589"/>
      <c r="K20" s="587"/>
      <c r="L20" s="587"/>
    </row>
    <row r="21" spans="1:12">
      <c r="A21" s="1746" t="s">
        <v>565</v>
      </c>
      <c r="B21" s="1746"/>
      <c r="C21" s="1056" t="str">
        <f>+基本入力情報!C16</f>
        <v>横浜市金沢区二丁目２５番地４</v>
      </c>
      <c r="D21" s="1056"/>
      <c r="E21" s="1056"/>
      <c r="F21" s="1056"/>
      <c r="G21" s="587"/>
      <c r="H21" s="587"/>
      <c r="I21" s="589"/>
      <c r="J21" s="589"/>
      <c r="K21" s="587"/>
      <c r="L21" s="587"/>
    </row>
    <row r="22" spans="1:12">
      <c r="A22" s="599"/>
      <c r="B22" s="587"/>
      <c r="C22" s="587"/>
      <c r="D22" s="587"/>
      <c r="E22" s="587"/>
      <c r="F22" s="587"/>
      <c r="G22" s="587"/>
      <c r="H22" s="587"/>
      <c r="I22" s="589"/>
      <c r="J22" s="589"/>
      <c r="K22" s="587"/>
      <c r="L22" s="587"/>
    </row>
    <row r="23" spans="1:12">
      <c r="A23" s="1746" t="s">
        <v>566</v>
      </c>
      <c r="B23" s="1746"/>
      <c r="C23" s="1746" t="s">
        <v>1176</v>
      </c>
      <c r="D23" s="1746"/>
      <c r="E23" s="1746"/>
      <c r="F23" s="1753" t="s">
        <v>567</v>
      </c>
      <c r="G23" s="1746"/>
      <c r="H23" s="1746"/>
      <c r="I23" s="589"/>
      <c r="J23" s="589"/>
      <c r="K23" s="587"/>
      <c r="L23" s="587"/>
    </row>
    <row r="24" spans="1:12">
      <c r="A24" s="587"/>
      <c r="B24" s="587"/>
      <c r="C24" s="589"/>
      <c r="D24" s="589"/>
      <c r="E24" s="589"/>
      <c r="F24" s="593"/>
      <c r="G24" s="589"/>
      <c r="H24" s="589"/>
      <c r="I24" s="589"/>
      <c r="J24" s="589"/>
      <c r="K24" s="587"/>
      <c r="L24" s="587"/>
    </row>
    <row r="25" spans="1:12">
      <c r="A25" s="599"/>
      <c r="B25" s="587"/>
      <c r="C25" s="589"/>
      <c r="D25" s="589"/>
      <c r="E25" s="589"/>
      <c r="F25" s="589"/>
      <c r="G25" s="589"/>
      <c r="H25" s="589"/>
      <c r="I25" s="589"/>
      <c r="J25" s="589"/>
      <c r="K25" s="587"/>
      <c r="L25" s="587"/>
    </row>
    <row r="26" spans="1:12">
      <c r="A26" s="1753" t="s">
        <v>568</v>
      </c>
      <c r="B26" s="1746"/>
      <c r="C26" s="587" t="s">
        <v>569</v>
      </c>
      <c r="D26" s="587"/>
      <c r="E26" s="589"/>
      <c r="F26" s="589"/>
      <c r="G26" s="589"/>
      <c r="H26" s="589"/>
      <c r="I26" s="589"/>
      <c r="J26" s="589"/>
      <c r="K26" s="587"/>
      <c r="L26" s="587"/>
    </row>
    <row r="27" spans="1:12">
      <c r="A27" s="1746" t="s">
        <v>570</v>
      </c>
      <c r="B27" s="1746"/>
      <c r="C27" s="587"/>
      <c r="D27" s="587"/>
      <c r="E27" s="589"/>
      <c r="F27" s="589"/>
      <c r="G27" s="589"/>
      <c r="H27" s="589"/>
      <c r="I27" s="589"/>
      <c r="J27" s="589"/>
      <c r="K27" s="587"/>
      <c r="L27" s="587"/>
    </row>
    <row r="28" spans="1:12">
      <c r="A28" s="1753"/>
      <c r="B28" s="1746"/>
      <c r="C28" s="587"/>
      <c r="D28" s="587"/>
      <c r="E28" s="589"/>
      <c r="F28" s="589"/>
      <c r="G28" s="589"/>
      <c r="H28" s="589"/>
      <c r="I28" s="589"/>
      <c r="J28" s="589"/>
      <c r="K28" s="587"/>
      <c r="L28" s="587"/>
    </row>
    <row r="29" spans="1:12">
      <c r="A29" s="599"/>
      <c r="B29" s="587"/>
      <c r="D29" s="587"/>
      <c r="E29" s="589"/>
      <c r="F29" s="589"/>
      <c r="G29" s="589"/>
      <c r="H29" s="589"/>
      <c r="I29" s="589"/>
      <c r="J29" s="589"/>
      <c r="K29" s="587"/>
      <c r="L29" s="587"/>
    </row>
    <row r="30" spans="1:12">
      <c r="A30" s="599"/>
      <c r="B30" s="587"/>
      <c r="C30" s="587"/>
      <c r="D30" s="587"/>
      <c r="E30" s="589"/>
      <c r="F30" s="589"/>
      <c r="G30" s="589"/>
      <c r="H30" s="589"/>
      <c r="I30" s="589"/>
      <c r="J30" s="589"/>
      <c r="K30" s="587"/>
      <c r="L30" s="587"/>
    </row>
    <row r="31" spans="1:12">
      <c r="A31" s="1753" t="s">
        <v>571</v>
      </c>
      <c r="B31" s="1746"/>
      <c r="C31" s="587" t="s">
        <v>572</v>
      </c>
      <c r="D31" s="587"/>
      <c r="E31" s="589"/>
      <c r="F31" s="589"/>
      <c r="G31" s="589"/>
      <c r="H31" s="589"/>
      <c r="I31" s="589"/>
      <c r="J31" s="589"/>
      <c r="K31" s="587"/>
      <c r="L31" s="587"/>
    </row>
    <row r="32" spans="1:12">
      <c r="A32" s="587"/>
      <c r="B32" s="599"/>
      <c r="C32" s="587" t="s">
        <v>573</v>
      </c>
      <c r="D32" s="587"/>
      <c r="E32" s="589"/>
      <c r="F32" s="589"/>
      <c r="G32" s="589"/>
      <c r="H32" s="589"/>
      <c r="I32" s="589"/>
      <c r="J32" s="589"/>
      <c r="K32" s="587"/>
      <c r="L32" s="587"/>
    </row>
    <row r="33" spans="1:12">
      <c r="A33" s="587"/>
      <c r="B33" s="599"/>
      <c r="C33" s="587" t="s">
        <v>574</v>
      </c>
      <c r="D33" s="587"/>
      <c r="E33" s="589"/>
      <c r="F33" s="589"/>
      <c r="G33" s="589"/>
      <c r="H33" s="589"/>
      <c r="I33" s="589"/>
      <c r="J33" s="589"/>
      <c r="K33" s="587"/>
      <c r="L33" s="587"/>
    </row>
    <row r="34" spans="1:12">
      <c r="A34" s="587"/>
      <c r="B34" s="599"/>
      <c r="C34" s="587"/>
      <c r="D34" s="587"/>
      <c r="E34" s="589"/>
      <c r="F34" s="589"/>
      <c r="G34" s="589"/>
      <c r="H34" s="589"/>
      <c r="I34" s="589"/>
      <c r="J34" s="589"/>
      <c r="K34" s="587"/>
      <c r="L34" s="587"/>
    </row>
    <row r="35" spans="1:12">
      <c r="A35" s="587"/>
      <c r="B35" s="599"/>
      <c r="C35" s="587"/>
      <c r="D35" s="587"/>
      <c r="E35" s="589"/>
      <c r="F35" s="589"/>
      <c r="G35" s="589"/>
      <c r="H35" s="589"/>
      <c r="I35" s="589"/>
      <c r="J35" s="589"/>
      <c r="K35" s="587"/>
      <c r="L35" s="587"/>
    </row>
    <row r="36" spans="1:12">
      <c r="A36" s="1754" t="s">
        <v>575</v>
      </c>
      <c r="B36" s="1754"/>
      <c r="C36" s="587" t="s">
        <v>576</v>
      </c>
      <c r="D36" s="587"/>
      <c r="E36" s="589"/>
      <c r="F36" s="589"/>
      <c r="G36" s="589"/>
      <c r="H36" s="589"/>
      <c r="I36" s="589"/>
      <c r="J36" s="589"/>
      <c r="K36" s="587"/>
      <c r="L36" s="587"/>
    </row>
    <row r="37" spans="1:12">
      <c r="A37" s="1754"/>
      <c r="B37" s="1754"/>
      <c r="C37" s="587" t="s">
        <v>577</v>
      </c>
      <c r="D37" s="587"/>
      <c r="E37" s="589"/>
      <c r="F37" s="589"/>
      <c r="G37" s="589"/>
      <c r="H37" s="589"/>
      <c r="I37" s="589"/>
      <c r="J37" s="589"/>
      <c r="K37" s="587"/>
      <c r="L37" s="587"/>
    </row>
    <row r="38" spans="1:12">
      <c r="A38" s="587"/>
      <c r="B38" s="599"/>
      <c r="C38" s="587" t="s">
        <v>578</v>
      </c>
      <c r="D38" s="587"/>
      <c r="E38" s="589"/>
      <c r="F38" s="589"/>
      <c r="G38" s="589"/>
      <c r="H38" s="589"/>
      <c r="I38" s="589"/>
      <c r="J38" s="589"/>
      <c r="K38" s="587"/>
      <c r="L38" s="587"/>
    </row>
    <row r="39" spans="1:12">
      <c r="A39" s="587"/>
      <c r="B39" s="599"/>
      <c r="C39" s="587" t="s">
        <v>579</v>
      </c>
      <c r="D39" s="587"/>
      <c r="E39" s="589"/>
      <c r="F39" s="589"/>
      <c r="G39" s="589"/>
      <c r="H39" s="589"/>
      <c r="I39" s="589"/>
      <c r="J39" s="589"/>
      <c r="K39" s="587"/>
      <c r="L39" s="587"/>
    </row>
    <row r="40" spans="1:12">
      <c r="A40" s="587"/>
      <c r="B40" s="599"/>
      <c r="C40" s="587" t="s">
        <v>580</v>
      </c>
      <c r="D40" s="587"/>
      <c r="E40" s="589"/>
      <c r="F40" s="589"/>
      <c r="G40" s="589"/>
      <c r="H40" s="589"/>
      <c r="I40" s="589"/>
      <c r="J40" s="589"/>
      <c r="K40" s="587"/>
      <c r="L40" s="587"/>
    </row>
    <row r="41" spans="1:12">
      <c r="A41" s="587"/>
      <c r="B41" s="587"/>
      <c r="C41" s="587" t="s">
        <v>581</v>
      </c>
      <c r="D41" s="587"/>
      <c r="E41" s="589"/>
      <c r="F41" s="589"/>
      <c r="G41" s="589"/>
      <c r="H41" s="589"/>
      <c r="I41" s="589"/>
      <c r="J41" s="589"/>
      <c r="K41" s="587"/>
      <c r="L41" s="587"/>
    </row>
    <row r="42" spans="1:12">
      <c r="A42" s="599"/>
      <c r="B42" s="587"/>
      <c r="C42" s="587" t="s">
        <v>582</v>
      </c>
      <c r="D42" s="587"/>
      <c r="E42" s="589"/>
      <c r="F42" s="589"/>
      <c r="G42" s="589"/>
      <c r="H42" s="589"/>
      <c r="I42" s="589"/>
      <c r="J42" s="589"/>
      <c r="K42" s="587"/>
      <c r="L42" s="587"/>
    </row>
    <row r="43" spans="1:12">
      <c r="A43" s="599"/>
      <c r="B43" s="587"/>
      <c r="C43" s="587" t="s">
        <v>583</v>
      </c>
      <c r="D43" s="587"/>
      <c r="E43" s="589"/>
      <c r="F43" s="589"/>
      <c r="G43" s="589"/>
      <c r="H43" s="589"/>
      <c r="I43" s="589"/>
      <c r="J43" s="589"/>
      <c r="K43" s="587"/>
      <c r="L43" s="587"/>
    </row>
    <row r="44" spans="1:12">
      <c r="A44" s="599"/>
      <c r="B44" s="587"/>
      <c r="C44" s="587" t="s">
        <v>584</v>
      </c>
      <c r="D44" s="587"/>
      <c r="E44" s="589"/>
      <c r="F44" s="589"/>
      <c r="G44" s="589"/>
      <c r="H44" s="589"/>
      <c r="I44" s="589"/>
      <c r="J44" s="589"/>
      <c r="K44" s="587"/>
      <c r="L44" s="587"/>
    </row>
    <row r="45" spans="1:12">
      <c r="A45" s="599"/>
      <c r="B45" s="587"/>
      <c r="C45" s="587"/>
      <c r="D45" s="587"/>
      <c r="E45" s="589"/>
      <c r="F45" s="589"/>
      <c r="G45" s="589"/>
      <c r="H45" s="589"/>
      <c r="I45" s="589"/>
      <c r="J45" s="589"/>
      <c r="K45" s="587"/>
      <c r="L45" s="587"/>
    </row>
    <row r="46" spans="1:12">
      <c r="A46" s="599"/>
      <c r="B46" s="587"/>
      <c r="C46" s="587"/>
      <c r="D46" s="587"/>
      <c r="E46" s="589"/>
      <c r="F46" s="589"/>
      <c r="G46" s="589"/>
      <c r="H46" s="589"/>
      <c r="I46" s="589"/>
      <c r="J46" s="589"/>
      <c r="K46" s="587"/>
      <c r="L46" s="587"/>
    </row>
    <row r="47" spans="1:12">
      <c r="A47" s="1753" t="s">
        <v>585</v>
      </c>
      <c r="B47" s="1746"/>
      <c r="C47" s="587"/>
      <c r="D47" s="587"/>
      <c r="E47" s="589"/>
      <c r="F47" s="589"/>
      <c r="G47" s="589"/>
      <c r="H47" s="589"/>
      <c r="I47" s="589"/>
      <c r="J47" s="589"/>
      <c r="K47" s="587"/>
      <c r="L47" s="587"/>
    </row>
    <row r="48" spans="1:12">
      <c r="A48" s="587"/>
      <c r="B48" s="587"/>
      <c r="C48" s="1753" t="s">
        <v>586</v>
      </c>
      <c r="D48" s="1746"/>
      <c r="E48" s="589"/>
      <c r="F48" s="589"/>
      <c r="G48" s="589"/>
      <c r="H48" s="589"/>
      <c r="I48" s="589"/>
      <c r="J48" s="589"/>
      <c r="K48" s="587"/>
      <c r="L48" s="587"/>
    </row>
    <row r="49" spans="1:12">
      <c r="A49" s="589"/>
      <c r="B49" s="589"/>
      <c r="C49" s="589"/>
      <c r="D49" s="589"/>
      <c r="E49" s="589"/>
      <c r="F49" s="589"/>
      <c r="G49" s="589"/>
      <c r="H49" s="589"/>
      <c r="I49" s="589"/>
      <c r="J49" s="589"/>
      <c r="K49" s="587"/>
      <c r="L49" s="587"/>
    </row>
    <row r="50" spans="1:12">
      <c r="A50" s="589"/>
      <c r="B50" s="589"/>
      <c r="C50" s="589"/>
      <c r="D50" s="589"/>
      <c r="E50" s="589"/>
      <c r="F50" s="589"/>
      <c r="G50" s="589"/>
      <c r="H50" s="589"/>
      <c r="I50" s="589"/>
      <c r="J50" s="589"/>
      <c r="K50" s="587"/>
      <c r="L50" s="587"/>
    </row>
    <row r="51" spans="1:12">
      <c r="A51" s="589"/>
      <c r="B51" s="589"/>
      <c r="C51" s="589"/>
      <c r="D51" s="589"/>
      <c r="E51" s="589"/>
      <c r="F51" s="589"/>
      <c r="G51" s="589"/>
      <c r="H51" s="589"/>
      <c r="I51" s="589"/>
      <c r="J51" s="589"/>
      <c r="K51" s="587"/>
      <c r="L51" s="587"/>
    </row>
    <row r="52" spans="1:12">
      <c r="A52" s="589"/>
      <c r="B52" s="589"/>
      <c r="C52" s="589"/>
      <c r="D52" s="589"/>
      <c r="E52" s="589"/>
      <c r="F52" s="589"/>
      <c r="G52" s="589"/>
      <c r="H52" s="589"/>
      <c r="I52" s="589"/>
      <c r="J52" s="589"/>
      <c r="K52" s="587"/>
      <c r="L52" s="587"/>
    </row>
    <row r="53" spans="1:12">
      <c r="A53" s="589"/>
      <c r="B53" s="589"/>
      <c r="C53" s="589"/>
      <c r="D53" s="589"/>
      <c r="E53" s="589"/>
      <c r="F53" s="589"/>
      <c r="G53" s="589"/>
      <c r="H53" s="589"/>
      <c r="I53" s="589"/>
      <c r="J53" s="589"/>
      <c r="K53" s="587"/>
      <c r="L53" s="587"/>
    </row>
    <row r="54" spans="1:12">
      <c r="A54" s="589"/>
      <c r="B54" s="589"/>
      <c r="C54" s="589"/>
      <c r="D54" s="589"/>
      <c r="E54" s="589"/>
      <c r="F54" s="589"/>
      <c r="G54" s="589"/>
      <c r="H54" s="589"/>
      <c r="I54" s="589"/>
      <c r="J54" s="589"/>
      <c r="K54" s="587"/>
      <c r="L54" s="587"/>
    </row>
    <row r="55" spans="1:12">
      <c r="A55" s="589"/>
      <c r="B55" s="589"/>
      <c r="C55" s="589"/>
      <c r="D55" s="589"/>
      <c r="E55" s="589"/>
      <c r="F55" s="589"/>
      <c r="G55" s="589"/>
      <c r="H55" s="589"/>
      <c r="I55" s="589"/>
      <c r="J55" s="589"/>
      <c r="K55" s="587"/>
      <c r="L55" s="587"/>
    </row>
    <row r="56" spans="1:12">
      <c r="A56" s="589"/>
      <c r="B56" s="589"/>
      <c r="C56" s="589"/>
      <c r="D56" s="589"/>
      <c r="E56" s="589"/>
      <c r="F56" s="589"/>
      <c r="G56" s="589"/>
      <c r="H56" s="589"/>
      <c r="I56" s="589"/>
      <c r="J56" s="589"/>
      <c r="K56" s="587"/>
      <c r="L56" s="587"/>
    </row>
    <row r="57" spans="1:12">
      <c r="A57" s="587"/>
      <c r="B57" s="587"/>
      <c r="C57" s="587"/>
      <c r="D57" s="587"/>
      <c r="E57" s="587"/>
      <c r="F57" s="587"/>
      <c r="G57" s="587"/>
      <c r="H57" s="587"/>
      <c r="I57" s="587"/>
      <c r="J57" s="587"/>
      <c r="K57" s="587"/>
      <c r="L57" s="587"/>
    </row>
    <row r="58" spans="1:12">
      <c r="A58" s="587"/>
      <c r="B58" s="587"/>
      <c r="C58" s="587"/>
      <c r="D58" s="587"/>
      <c r="E58" s="587"/>
      <c r="F58" s="587"/>
      <c r="G58" s="587"/>
      <c r="H58" s="587"/>
      <c r="I58" s="587"/>
      <c r="J58" s="587"/>
      <c r="K58" s="587"/>
      <c r="L58" s="587"/>
    </row>
    <row r="59" spans="1:12">
      <c r="A59" s="587"/>
      <c r="B59" s="587"/>
      <c r="C59" s="587"/>
      <c r="D59" s="587"/>
      <c r="E59" s="587"/>
      <c r="F59" s="587"/>
      <c r="G59" s="587"/>
      <c r="H59" s="587"/>
      <c r="I59" s="587"/>
      <c r="J59" s="587"/>
      <c r="K59" s="587"/>
      <c r="L59" s="587"/>
    </row>
    <row r="60" spans="1:12">
      <c r="A60" s="587"/>
      <c r="B60" s="587"/>
      <c r="C60" s="587"/>
      <c r="D60" s="587"/>
      <c r="E60" s="587"/>
      <c r="F60" s="587"/>
      <c r="G60" s="587"/>
      <c r="H60" s="587"/>
      <c r="I60" s="587"/>
      <c r="J60" s="587"/>
      <c r="K60" s="587"/>
      <c r="L60" s="587"/>
    </row>
    <row r="61" spans="1:12">
      <c r="A61" s="587"/>
      <c r="B61" s="587"/>
      <c r="C61" s="587"/>
      <c r="D61" s="587"/>
      <c r="E61" s="587"/>
      <c r="F61" s="587"/>
      <c r="G61" s="587"/>
      <c r="H61" s="587"/>
      <c r="I61" s="587"/>
      <c r="J61" s="587"/>
      <c r="K61" s="587"/>
      <c r="L61" s="587"/>
    </row>
    <row r="62" spans="1:12">
      <c r="A62" s="587"/>
      <c r="B62" s="587"/>
      <c r="C62" s="587"/>
      <c r="D62" s="587"/>
      <c r="E62" s="587"/>
      <c r="F62" s="587"/>
      <c r="G62" s="587"/>
      <c r="H62" s="587"/>
      <c r="I62" s="587"/>
      <c r="J62" s="587"/>
      <c r="K62" s="587"/>
      <c r="L62" s="587"/>
    </row>
    <row r="63" spans="1:12">
      <c r="A63" s="587"/>
      <c r="B63" s="587"/>
      <c r="C63" s="587"/>
      <c r="D63" s="587"/>
      <c r="E63" s="587"/>
      <c r="F63" s="587"/>
      <c r="G63" s="587"/>
      <c r="H63" s="587"/>
      <c r="I63" s="587"/>
      <c r="J63" s="587"/>
      <c r="K63" s="587"/>
      <c r="L63" s="587"/>
    </row>
    <row r="64" spans="1:12">
      <c r="A64" s="587"/>
      <c r="B64" s="587"/>
      <c r="C64" s="587"/>
      <c r="D64" s="587"/>
      <c r="E64" s="587"/>
      <c r="F64" s="587"/>
      <c r="G64" s="587"/>
      <c r="H64" s="587"/>
      <c r="I64" s="587"/>
      <c r="J64" s="587"/>
      <c r="K64" s="587"/>
      <c r="L64" s="587"/>
    </row>
    <row r="65" spans="1:12">
      <c r="A65" s="587"/>
      <c r="B65" s="587"/>
      <c r="C65" s="587"/>
      <c r="D65" s="587"/>
      <c r="E65" s="587"/>
      <c r="F65" s="587"/>
      <c r="G65" s="587"/>
      <c r="H65" s="587"/>
      <c r="I65" s="587"/>
      <c r="J65" s="587"/>
      <c r="K65" s="587"/>
      <c r="L65" s="587"/>
    </row>
    <row r="66" spans="1:12">
      <c r="A66" s="587"/>
      <c r="B66" s="587"/>
      <c r="C66" s="587"/>
      <c r="D66" s="587"/>
      <c r="E66" s="587"/>
      <c r="F66" s="587"/>
      <c r="G66" s="587"/>
      <c r="H66" s="587"/>
      <c r="I66" s="587"/>
      <c r="J66" s="587"/>
      <c r="K66" s="587"/>
      <c r="L66" s="587"/>
    </row>
    <row r="67" spans="1:12">
      <c r="A67" s="587"/>
      <c r="B67" s="587"/>
      <c r="C67" s="587"/>
      <c r="D67" s="587"/>
      <c r="E67" s="587"/>
      <c r="F67" s="587"/>
      <c r="G67" s="587"/>
      <c r="H67" s="587"/>
      <c r="I67" s="587"/>
      <c r="J67" s="587"/>
      <c r="K67" s="587"/>
      <c r="L67" s="587"/>
    </row>
  </sheetData>
  <mergeCells count="17">
    <mergeCell ref="A28:B28"/>
    <mergeCell ref="A31:B31"/>
    <mergeCell ref="A36:B37"/>
    <mergeCell ref="A47:B47"/>
    <mergeCell ref="C48:D48"/>
    <mergeCell ref="A27:B27"/>
    <mergeCell ref="B1:H1"/>
    <mergeCell ref="A4:C4"/>
    <mergeCell ref="A6:B6"/>
    <mergeCell ref="A7:D7"/>
    <mergeCell ref="A8:C8"/>
    <mergeCell ref="A19:B19"/>
    <mergeCell ref="A21:B21"/>
    <mergeCell ref="A23:B23"/>
    <mergeCell ref="C23:E23"/>
    <mergeCell ref="F23:H23"/>
    <mergeCell ref="A26:B26"/>
  </mergeCells>
  <phoneticPr fontId="5"/>
  <pageMargins left="0.74803149606299213" right="0.55118110236220474" top="0.78740157480314965" bottom="0.78740157480314965" header="0.51181102362204722" footer="0.51181102362204722"/>
  <pageSetup paperSize="9" scale="99" orientation="portrait" r:id="rId1"/>
  <headerFooter alignWithMargins="0"/>
  <drawing r:id="rId2"/>
  <legacy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6">
    <tabColor indexed="46"/>
  </sheetPr>
  <dimension ref="A1:U33"/>
  <sheetViews>
    <sheetView topLeftCell="A14" zoomScaleNormal="100" workbookViewId="0">
      <selection activeCell="E3" sqref="E3"/>
    </sheetView>
  </sheetViews>
  <sheetFormatPr defaultColWidth="8.875" defaultRowHeight="14.25"/>
  <cols>
    <col min="1" max="10" width="3.375" style="193" customWidth="1"/>
    <col min="11" max="11" width="22.5" style="193" customWidth="1"/>
    <col min="12" max="15" width="3.375" style="193" customWidth="1"/>
    <col min="16" max="16" width="3.125" style="193" customWidth="1"/>
    <col min="17" max="36" width="3.375" style="193" customWidth="1"/>
    <col min="37" max="16384" width="8.875" style="193"/>
  </cols>
  <sheetData>
    <row r="1" spans="1:21" ht="19.899999999999999" customHeight="1">
      <c r="A1" s="1671" t="s">
        <v>239</v>
      </c>
      <c r="B1" s="1671"/>
      <c r="C1" s="1671"/>
      <c r="D1" s="1151" t="s">
        <v>606</v>
      </c>
      <c r="E1" s="1106"/>
      <c r="F1" s="1106"/>
      <c r="G1" s="1106"/>
      <c r="H1" s="1106"/>
      <c r="I1" s="1106"/>
      <c r="J1" s="1106"/>
      <c r="K1" s="1106"/>
      <c r="L1" s="1106"/>
      <c r="M1" s="1106"/>
      <c r="N1" s="1106"/>
      <c r="O1" s="1106"/>
      <c r="P1" s="1106"/>
      <c r="Q1" s="1106"/>
      <c r="R1" s="1106"/>
      <c r="S1" s="1672" t="s">
        <v>239</v>
      </c>
      <c r="T1" s="1672"/>
      <c r="U1" s="1672"/>
    </row>
    <row r="2" spans="1:21" ht="10.5" customHeight="1">
      <c r="A2" s="524"/>
      <c r="B2" s="524"/>
      <c r="C2" s="524"/>
      <c r="D2" s="186"/>
      <c r="E2" s="147"/>
      <c r="F2" s="147"/>
      <c r="G2" s="147"/>
      <c r="H2" s="147"/>
      <c r="I2" s="147"/>
      <c r="J2" s="147"/>
      <c r="K2" s="147"/>
      <c r="L2" s="147"/>
      <c r="M2" s="147"/>
      <c r="N2" s="147"/>
      <c r="O2" s="147"/>
      <c r="P2" s="147"/>
      <c r="Q2" s="147"/>
      <c r="R2" s="147"/>
      <c r="S2" s="525"/>
      <c r="T2" s="525"/>
      <c r="U2" s="525"/>
    </row>
    <row r="3" spans="1:21" ht="19.899999999999999" customHeight="1">
      <c r="A3" s="1671" t="s">
        <v>178</v>
      </c>
      <c r="B3" s="1671"/>
      <c r="C3" s="1671"/>
      <c r="D3" s="526"/>
      <c r="E3" s="527" t="str">
        <f>+基本入力情報!C14</f>
        <v xml:space="preserve">●●●●学校フェンス改修その他工事  </v>
      </c>
      <c r="F3" s="527"/>
      <c r="G3" s="527"/>
      <c r="H3" s="527"/>
      <c r="I3" s="527"/>
      <c r="J3" s="527"/>
      <c r="K3" s="527"/>
      <c r="L3" s="527"/>
      <c r="M3" s="527"/>
      <c r="N3" s="527"/>
      <c r="O3" s="528"/>
      <c r="P3" s="186"/>
      <c r="Q3" s="186"/>
      <c r="R3" s="186"/>
      <c r="S3" s="523"/>
      <c r="T3" s="523"/>
      <c r="U3" s="523"/>
    </row>
    <row r="4" spans="1:21" ht="19.899999999999999" customHeight="1" thickBot="1">
      <c r="A4" s="1760" t="s">
        <v>75</v>
      </c>
      <c r="B4" s="1760"/>
      <c r="C4" s="1760"/>
      <c r="D4" s="526"/>
      <c r="E4" s="527" t="str">
        <f>+基本入力情報!D48</f>
        <v>株式会社　保全建設株式会社</v>
      </c>
      <c r="F4" s="527"/>
      <c r="G4" s="527"/>
      <c r="H4" s="527"/>
      <c r="I4" s="527"/>
      <c r="J4" s="527"/>
      <c r="K4" s="527"/>
      <c r="L4" s="527"/>
      <c r="M4" s="527"/>
      <c r="N4" s="527"/>
      <c r="O4" s="528"/>
      <c r="P4" s="186"/>
      <c r="Q4" s="186"/>
      <c r="R4" s="186"/>
      <c r="S4" s="523"/>
      <c r="T4" s="523"/>
      <c r="U4" s="523"/>
    </row>
    <row r="5" spans="1:21" ht="30" customHeight="1">
      <c r="A5" s="1755" t="s">
        <v>607</v>
      </c>
      <c r="B5" s="1756"/>
      <c r="C5" s="1756"/>
      <c r="D5" s="1756"/>
      <c r="E5" s="1756"/>
      <c r="F5" s="1756"/>
      <c r="G5" s="1756"/>
      <c r="H5" s="1756"/>
      <c r="I5" s="1756"/>
      <c r="J5" s="1756"/>
      <c r="K5" s="1757"/>
      <c r="L5" s="1758" t="s">
        <v>608</v>
      </c>
      <c r="M5" s="1756"/>
      <c r="N5" s="1756"/>
      <c r="O5" s="1756"/>
      <c r="P5" s="1756"/>
      <c r="Q5" s="1758" t="s">
        <v>609</v>
      </c>
      <c r="R5" s="1756"/>
      <c r="S5" s="1756"/>
      <c r="T5" s="1756"/>
      <c r="U5" s="1759"/>
    </row>
    <row r="6" spans="1:21" ht="24.95" customHeight="1">
      <c r="A6" s="1761"/>
      <c r="B6" s="1762"/>
      <c r="C6" s="1762"/>
      <c r="D6" s="1762"/>
      <c r="E6" s="1762"/>
      <c r="F6" s="1762"/>
      <c r="G6" s="1762"/>
      <c r="H6" s="1762"/>
      <c r="I6" s="1762"/>
      <c r="J6" s="1762"/>
      <c r="K6" s="1763"/>
      <c r="L6" s="1774">
        <v>44927</v>
      </c>
      <c r="M6" s="1775"/>
      <c r="N6" s="1775"/>
      <c r="O6" s="1775"/>
      <c r="P6" s="1775"/>
      <c r="Q6" s="1774">
        <v>44927</v>
      </c>
      <c r="R6" s="1776"/>
      <c r="S6" s="1776"/>
      <c r="T6" s="1776"/>
      <c r="U6" s="1777"/>
    </row>
    <row r="7" spans="1:21" ht="24.95" customHeight="1">
      <c r="A7" s="1764"/>
      <c r="B7" s="1765"/>
      <c r="C7" s="1765"/>
      <c r="D7" s="1765"/>
      <c r="E7" s="1765"/>
      <c r="F7" s="1765"/>
      <c r="G7" s="1765"/>
      <c r="H7" s="1765"/>
      <c r="I7" s="1765"/>
      <c r="J7" s="1765"/>
      <c r="K7" s="1766"/>
      <c r="L7" s="1770" t="s">
        <v>610</v>
      </c>
      <c r="M7" s="1771"/>
      <c r="N7" s="1771"/>
      <c r="O7" s="1771"/>
      <c r="P7" s="1771"/>
      <c r="Q7" s="556" t="s">
        <v>611</v>
      </c>
      <c r="R7" s="557"/>
      <c r="S7" s="557" t="s">
        <v>612</v>
      </c>
      <c r="T7" s="1772" t="s">
        <v>610</v>
      </c>
      <c r="U7" s="1773"/>
    </row>
    <row r="8" spans="1:21" ht="24.95" customHeight="1">
      <c r="A8" s="1761"/>
      <c r="B8" s="1762"/>
      <c r="C8" s="1762"/>
      <c r="D8" s="1762"/>
      <c r="E8" s="1762"/>
      <c r="F8" s="1762"/>
      <c r="G8" s="1762"/>
      <c r="H8" s="1762"/>
      <c r="I8" s="1762"/>
      <c r="J8" s="1762"/>
      <c r="K8" s="1763"/>
      <c r="L8" s="1767" t="s">
        <v>610</v>
      </c>
      <c r="M8" s="1768"/>
      <c r="N8" s="1768"/>
      <c r="O8" s="1768"/>
      <c r="P8" s="1768"/>
      <c r="Q8" s="1767" t="s">
        <v>610</v>
      </c>
      <c r="R8" s="1768"/>
      <c r="S8" s="1768"/>
      <c r="T8" s="1768"/>
      <c r="U8" s="1769"/>
    </row>
    <row r="9" spans="1:21" ht="24.95" customHeight="1">
      <c r="A9" s="1764"/>
      <c r="B9" s="1765"/>
      <c r="C9" s="1765"/>
      <c r="D9" s="1765"/>
      <c r="E9" s="1765"/>
      <c r="F9" s="1765"/>
      <c r="G9" s="1765"/>
      <c r="H9" s="1765"/>
      <c r="I9" s="1765"/>
      <c r="J9" s="1765"/>
      <c r="K9" s="1766"/>
      <c r="L9" s="1770" t="s">
        <v>610</v>
      </c>
      <c r="M9" s="1771"/>
      <c r="N9" s="1771"/>
      <c r="O9" s="1771"/>
      <c r="P9" s="1771"/>
      <c r="Q9" s="556" t="s">
        <v>611</v>
      </c>
      <c r="R9" s="557"/>
      <c r="S9" s="557" t="s">
        <v>612</v>
      </c>
      <c r="T9" s="1772" t="s">
        <v>610</v>
      </c>
      <c r="U9" s="1773"/>
    </row>
    <row r="10" spans="1:21" ht="24.95" customHeight="1">
      <c r="A10" s="1761"/>
      <c r="B10" s="1762"/>
      <c r="C10" s="1762"/>
      <c r="D10" s="1762"/>
      <c r="E10" s="1762"/>
      <c r="F10" s="1762"/>
      <c r="G10" s="1762"/>
      <c r="H10" s="1762"/>
      <c r="I10" s="1762"/>
      <c r="J10" s="1762"/>
      <c r="K10" s="1763"/>
      <c r="L10" s="1767" t="s">
        <v>610</v>
      </c>
      <c r="M10" s="1768"/>
      <c r="N10" s="1768"/>
      <c r="O10" s="1768"/>
      <c r="P10" s="1768"/>
      <c r="Q10" s="1767" t="s">
        <v>610</v>
      </c>
      <c r="R10" s="1768"/>
      <c r="S10" s="1768"/>
      <c r="T10" s="1768"/>
      <c r="U10" s="1769"/>
    </row>
    <row r="11" spans="1:21" ht="24.95" customHeight="1">
      <c r="A11" s="1764"/>
      <c r="B11" s="1765"/>
      <c r="C11" s="1765"/>
      <c r="D11" s="1765"/>
      <c r="E11" s="1765"/>
      <c r="F11" s="1765"/>
      <c r="G11" s="1765"/>
      <c r="H11" s="1765"/>
      <c r="I11" s="1765"/>
      <c r="J11" s="1765"/>
      <c r="K11" s="1766"/>
      <c r="L11" s="1770" t="s">
        <v>610</v>
      </c>
      <c r="M11" s="1771"/>
      <c r="N11" s="1771"/>
      <c r="O11" s="1771"/>
      <c r="P11" s="1771"/>
      <c r="Q11" s="556" t="s">
        <v>611</v>
      </c>
      <c r="R11" s="557"/>
      <c r="S11" s="557" t="s">
        <v>612</v>
      </c>
      <c r="T11" s="1772" t="s">
        <v>610</v>
      </c>
      <c r="U11" s="1773"/>
    </row>
    <row r="12" spans="1:21" ht="24.95" customHeight="1">
      <c r="A12" s="1761"/>
      <c r="B12" s="1762"/>
      <c r="C12" s="1762"/>
      <c r="D12" s="1762"/>
      <c r="E12" s="1762"/>
      <c r="F12" s="1762"/>
      <c r="G12" s="1762"/>
      <c r="H12" s="1762"/>
      <c r="I12" s="1762"/>
      <c r="J12" s="1762"/>
      <c r="K12" s="1763"/>
      <c r="L12" s="1774" t="s">
        <v>610</v>
      </c>
      <c r="M12" s="1775"/>
      <c r="N12" s="1775"/>
      <c r="O12" s="1775"/>
      <c r="P12" s="1775"/>
      <c r="Q12" s="1774" t="s">
        <v>610</v>
      </c>
      <c r="R12" s="1775"/>
      <c r="S12" s="1775"/>
      <c r="T12" s="1775"/>
      <c r="U12" s="1778"/>
    </row>
    <row r="13" spans="1:21" ht="24.95" customHeight="1">
      <c r="A13" s="1764"/>
      <c r="B13" s="1765"/>
      <c r="C13" s="1765"/>
      <c r="D13" s="1765"/>
      <c r="E13" s="1765"/>
      <c r="F13" s="1765"/>
      <c r="G13" s="1765"/>
      <c r="H13" s="1765"/>
      <c r="I13" s="1765"/>
      <c r="J13" s="1765"/>
      <c r="K13" s="1766"/>
      <c r="L13" s="1770" t="s">
        <v>610</v>
      </c>
      <c r="M13" s="1771"/>
      <c r="N13" s="1771"/>
      <c r="O13" s="1771"/>
      <c r="P13" s="1771"/>
      <c r="Q13" s="556" t="s">
        <v>611</v>
      </c>
      <c r="R13" s="557"/>
      <c r="S13" s="557" t="s">
        <v>612</v>
      </c>
      <c r="T13" s="1772" t="s">
        <v>610</v>
      </c>
      <c r="U13" s="1773"/>
    </row>
    <row r="14" spans="1:21" ht="24.95" customHeight="1">
      <c r="A14" s="1761"/>
      <c r="B14" s="1762"/>
      <c r="C14" s="1762"/>
      <c r="D14" s="1762"/>
      <c r="E14" s="1762"/>
      <c r="F14" s="1762"/>
      <c r="G14" s="1762"/>
      <c r="H14" s="1762"/>
      <c r="I14" s="1762"/>
      <c r="J14" s="1762"/>
      <c r="K14" s="1763"/>
      <c r="L14" s="1767" t="s">
        <v>610</v>
      </c>
      <c r="M14" s="1768"/>
      <c r="N14" s="1768"/>
      <c r="O14" s="1768"/>
      <c r="P14" s="1768"/>
      <c r="Q14" s="1767" t="s">
        <v>610</v>
      </c>
      <c r="R14" s="1768"/>
      <c r="S14" s="1768"/>
      <c r="T14" s="1768"/>
      <c r="U14" s="1769"/>
    </row>
    <row r="15" spans="1:21" ht="24.95" customHeight="1">
      <c r="A15" s="1764"/>
      <c r="B15" s="1765"/>
      <c r="C15" s="1765"/>
      <c r="D15" s="1765"/>
      <c r="E15" s="1765"/>
      <c r="F15" s="1765"/>
      <c r="G15" s="1765"/>
      <c r="H15" s="1765"/>
      <c r="I15" s="1765"/>
      <c r="J15" s="1765"/>
      <c r="K15" s="1766"/>
      <c r="L15" s="1770" t="s">
        <v>610</v>
      </c>
      <c r="M15" s="1771"/>
      <c r="N15" s="1771"/>
      <c r="O15" s="1771"/>
      <c r="P15" s="1771"/>
      <c r="Q15" s="556" t="s">
        <v>611</v>
      </c>
      <c r="R15" s="557"/>
      <c r="S15" s="557" t="s">
        <v>612</v>
      </c>
      <c r="T15" s="1772" t="s">
        <v>610</v>
      </c>
      <c r="U15" s="1773"/>
    </row>
    <row r="16" spans="1:21" ht="24.95" customHeight="1">
      <c r="A16" s="1761"/>
      <c r="B16" s="1762"/>
      <c r="C16" s="1762"/>
      <c r="D16" s="1762"/>
      <c r="E16" s="1762"/>
      <c r="F16" s="1762"/>
      <c r="G16" s="1762"/>
      <c r="H16" s="1762"/>
      <c r="I16" s="1762"/>
      <c r="J16" s="1762"/>
      <c r="K16" s="1763"/>
      <c r="L16" s="1767" t="s">
        <v>610</v>
      </c>
      <c r="M16" s="1768"/>
      <c r="N16" s="1768"/>
      <c r="O16" s="1768"/>
      <c r="P16" s="1768"/>
      <c r="Q16" s="1767" t="s">
        <v>610</v>
      </c>
      <c r="R16" s="1768"/>
      <c r="S16" s="1768"/>
      <c r="T16" s="1768"/>
      <c r="U16" s="1769"/>
    </row>
    <row r="17" spans="1:21" ht="24.95" customHeight="1">
      <c r="A17" s="1764"/>
      <c r="B17" s="1765"/>
      <c r="C17" s="1765"/>
      <c r="D17" s="1765"/>
      <c r="E17" s="1765"/>
      <c r="F17" s="1765"/>
      <c r="G17" s="1765"/>
      <c r="H17" s="1765"/>
      <c r="I17" s="1765"/>
      <c r="J17" s="1765"/>
      <c r="K17" s="1766"/>
      <c r="L17" s="1770" t="s">
        <v>610</v>
      </c>
      <c r="M17" s="1771"/>
      <c r="N17" s="1771"/>
      <c r="O17" s="1771"/>
      <c r="P17" s="1771"/>
      <c r="Q17" s="556" t="s">
        <v>611</v>
      </c>
      <c r="R17" s="557"/>
      <c r="S17" s="557" t="s">
        <v>612</v>
      </c>
      <c r="T17" s="1772" t="s">
        <v>610</v>
      </c>
      <c r="U17" s="1773"/>
    </row>
    <row r="18" spans="1:21" ht="24.95" customHeight="1">
      <c r="A18" s="1761"/>
      <c r="B18" s="1762"/>
      <c r="C18" s="1762"/>
      <c r="D18" s="1762"/>
      <c r="E18" s="1762"/>
      <c r="F18" s="1762"/>
      <c r="G18" s="1762"/>
      <c r="H18" s="1762"/>
      <c r="I18" s="1762"/>
      <c r="J18" s="1762"/>
      <c r="K18" s="1763"/>
      <c r="L18" s="1774" t="s">
        <v>610</v>
      </c>
      <c r="M18" s="1775"/>
      <c r="N18" s="1775"/>
      <c r="O18" s="1775"/>
      <c r="P18" s="1775"/>
      <c r="Q18" s="1774" t="s">
        <v>610</v>
      </c>
      <c r="R18" s="1775"/>
      <c r="S18" s="1775"/>
      <c r="T18" s="1775"/>
      <c r="U18" s="1778"/>
    </row>
    <row r="19" spans="1:21" ht="24.95" customHeight="1">
      <c r="A19" s="1764"/>
      <c r="B19" s="1765"/>
      <c r="C19" s="1765"/>
      <c r="D19" s="1765"/>
      <c r="E19" s="1765"/>
      <c r="F19" s="1765"/>
      <c r="G19" s="1765"/>
      <c r="H19" s="1765"/>
      <c r="I19" s="1765"/>
      <c r="J19" s="1765"/>
      <c r="K19" s="1766"/>
      <c r="L19" s="1770" t="s">
        <v>610</v>
      </c>
      <c r="M19" s="1771"/>
      <c r="N19" s="1771"/>
      <c r="O19" s="1771"/>
      <c r="P19" s="1771"/>
      <c r="Q19" s="556" t="s">
        <v>611</v>
      </c>
      <c r="R19" s="557"/>
      <c r="S19" s="557" t="s">
        <v>612</v>
      </c>
      <c r="T19" s="1772" t="s">
        <v>610</v>
      </c>
      <c r="U19" s="1773"/>
    </row>
    <row r="20" spans="1:21" ht="24.95" customHeight="1">
      <c r="A20" s="1761"/>
      <c r="B20" s="1762"/>
      <c r="C20" s="1762"/>
      <c r="D20" s="1762"/>
      <c r="E20" s="1762"/>
      <c r="F20" s="1762"/>
      <c r="G20" s="1762"/>
      <c r="H20" s="1762"/>
      <c r="I20" s="1762"/>
      <c r="J20" s="1762"/>
      <c r="K20" s="1763"/>
      <c r="L20" s="1774" t="s">
        <v>610</v>
      </c>
      <c r="M20" s="1775"/>
      <c r="N20" s="1775"/>
      <c r="O20" s="1775"/>
      <c r="P20" s="1775"/>
      <c r="Q20" s="1774" t="s">
        <v>610</v>
      </c>
      <c r="R20" s="1775"/>
      <c r="S20" s="1775"/>
      <c r="T20" s="1775"/>
      <c r="U20" s="1778"/>
    </row>
    <row r="21" spans="1:21" ht="24.95" customHeight="1">
      <c r="A21" s="1764"/>
      <c r="B21" s="1765"/>
      <c r="C21" s="1765"/>
      <c r="D21" s="1765"/>
      <c r="E21" s="1765"/>
      <c r="F21" s="1765"/>
      <c r="G21" s="1765"/>
      <c r="H21" s="1765"/>
      <c r="I21" s="1765"/>
      <c r="J21" s="1765"/>
      <c r="K21" s="1766"/>
      <c r="L21" s="1770" t="s">
        <v>610</v>
      </c>
      <c r="M21" s="1771"/>
      <c r="N21" s="1771"/>
      <c r="O21" s="1771"/>
      <c r="P21" s="1771"/>
      <c r="Q21" s="556" t="s">
        <v>611</v>
      </c>
      <c r="R21" s="557"/>
      <c r="S21" s="557" t="s">
        <v>612</v>
      </c>
      <c r="T21" s="1772" t="s">
        <v>610</v>
      </c>
      <c r="U21" s="1773"/>
    </row>
    <row r="22" spans="1:21" ht="24.95" customHeight="1">
      <c r="A22" s="1761"/>
      <c r="B22" s="1762"/>
      <c r="C22" s="1762"/>
      <c r="D22" s="1762"/>
      <c r="E22" s="1762"/>
      <c r="F22" s="1762"/>
      <c r="G22" s="1762"/>
      <c r="H22" s="1762"/>
      <c r="I22" s="1762"/>
      <c r="J22" s="1762"/>
      <c r="K22" s="1763"/>
      <c r="L22" s="1774" t="s">
        <v>610</v>
      </c>
      <c r="M22" s="1775"/>
      <c r="N22" s="1775"/>
      <c r="O22" s="1775"/>
      <c r="P22" s="1775"/>
      <c r="Q22" s="1774" t="s">
        <v>610</v>
      </c>
      <c r="R22" s="1775"/>
      <c r="S22" s="1775"/>
      <c r="T22" s="1775"/>
      <c r="U22" s="1778"/>
    </row>
    <row r="23" spans="1:21" ht="24.95" customHeight="1">
      <c r="A23" s="1764"/>
      <c r="B23" s="1765"/>
      <c r="C23" s="1765"/>
      <c r="D23" s="1765"/>
      <c r="E23" s="1765"/>
      <c r="F23" s="1765"/>
      <c r="G23" s="1765"/>
      <c r="H23" s="1765"/>
      <c r="I23" s="1765"/>
      <c r="J23" s="1765"/>
      <c r="K23" s="1766"/>
      <c r="L23" s="1770" t="s">
        <v>610</v>
      </c>
      <c r="M23" s="1771"/>
      <c r="N23" s="1771"/>
      <c r="O23" s="1771"/>
      <c r="P23" s="1771"/>
      <c r="Q23" s="556" t="s">
        <v>611</v>
      </c>
      <c r="R23" s="557"/>
      <c r="S23" s="557" t="s">
        <v>612</v>
      </c>
      <c r="T23" s="1772" t="s">
        <v>610</v>
      </c>
      <c r="U23" s="1773"/>
    </row>
    <row r="24" spans="1:21" ht="24.95" customHeight="1">
      <c r="A24" s="1761"/>
      <c r="B24" s="1762"/>
      <c r="C24" s="1762"/>
      <c r="D24" s="1762"/>
      <c r="E24" s="1762"/>
      <c r="F24" s="1762"/>
      <c r="G24" s="1762"/>
      <c r="H24" s="1762"/>
      <c r="I24" s="1762"/>
      <c r="J24" s="1762"/>
      <c r="K24" s="1763"/>
      <c r="L24" s="1774" t="s">
        <v>610</v>
      </c>
      <c r="M24" s="1775"/>
      <c r="N24" s="1775"/>
      <c r="O24" s="1775"/>
      <c r="P24" s="1775"/>
      <c r="Q24" s="1774" t="s">
        <v>610</v>
      </c>
      <c r="R24" s="1775"/>
      <c r="S24" s="1775"/>
      <c r="T24" s="1775"/>
      <c r="U24" s="1778"/>
    </row>
    <row r="25" spans="1:21" ht="24.95" customHeight="1">
      <c r="A25" s="1764"/>
      <c r="B25" s="1765"/>
      <c r="C25" s="1765"/>
      <c r="D25" s="1765"/>
      <c r="E25" s="1765"/>
      <c r="F25" s="1765"/>
      <c r="G25" s="1765"/>
      <c r="H25" s="1765"/>
      <c r="I25" s="1765"/>
      <c r="J25" s="1765"/>
      <c r="K25" s="1766"/>
      <c r="L25" s="1770" t="s">
        <v>610</v>
      </c>
      <c r="M25" s="1771"/>
      <c r="N25" s="1771"/>
      <c r="O25" s="1771"/>
      <c r="P25" s="1771"/>
      <c r="Q25" s="556" t="s">
        <v>611</v>
      </c>
      <c r="R25" s="557"/>
      <c r="S25" s="557" t="s">
        <v>612</v>
      </c>
      <c r="T25" s="1772" t="s">
        <v>610</v>
      </c>
      <c r="U25" s="1773"/>
    </row>
    <row r="26" spans="1:21" ht="24.95" customHeight="1">
      <c r="A26" s="1761"/>
      <c r="B26" s="1762"/>
      <c r="C26" s="1762"/>
      <c r="D26" s="1762"/>
      <c r="E26" s="1762"/>
      <c r="F26" s="1762"/>
      <c r="G26" s="1762"/>
      <c r="H26" s="1762"/>
      <c r="I26" s="1762"/>
      <c r="J26" s="1762"/>
      <c r="K26" s="1763"/>
      <c r="L26" s="1774" t="s">
        <v>610</v>
      </c>
      <c r="M26" s="1775"/>
      <c r="N26" s="1775"/>
      <c r="O26" s="1775"/>
      <c r="P26" s="1775"/>
      <c r="Q26" s="1774" t="s">
        <v>610</v>
      </c>
      <c r="R26" s="1775"/>
      <c r="S26" s="1775"/>
      <c r="T26" s="1775"/>
      <c r="U26" s="1778"/>
    </row>
    <row r="27" spans="1:21" ht="24.95" customHeight="1">
      <c r="A27" s="1764"/>
      <c r="B27" s="1765"/>
      <c r="C27" s="1765"/>
      <c r="D27" s="1765"/>
      <c r="E27" s="1765"/>
      <c r="F27" s="1765"/>
      <c r="G27" s="1765"/>
      <c r="H27" s="1765"/>
      <c r="I27" s="1765"/>
      <c r="J27" s="1765"/>
      <c r="K27" s="1766"/>
      <c r="L27" s="1770" t="s">
        <v>610</v>
      </c>
      <c r="M27" s="1771"/>
      <c r="N27" s="1771"/>
      <c r="O27" s="1771"/>
      <c r="P27" s="1771"/>
      <c r="Q27" s="556" t="s">
        <v>611</v>
      </c>
      <c r="R27" s="557"/>
      <c r="S27" s="557" t="s">
        <v>612</v>
      </c>
      <c r="T27" s="1772" t="s">
        <v>610</v>
      </c>
      <c r="U27" s="1773"/>
    </row>
    <row r="28" spans="1:21" ht="24.95" customHeight="1">
      <c r="A28" s="1761"/>
      <c r="B28" s="1762"/>
      <c r="C28" s="1762"/>
      <c r="D28" s="1762"/>
      <c r="E28" s="1762"/>
      <c r="F28" s="1762"/>
      <c r="G28" s="1762"/>
      <c r="H28" s="1762"/>
      <c r="I28" s="1762"/>
      <c r="J28" s="1762"/>
      <c r="K28" s="1763"/>
      <c r="L28" s="1774" t="s">
        <v>610</v>
      </c>
      <c r="M28" s="1775"/>
      <c r="N28" s="1775"/>
      <c r="O28" s="1775"/>
      <c r="P28" s="1775"/>
      <c r="Q28" s="1774" t="s">
        <v>610</v>
      </c>
      <c r="R28" s="1775"/>
      <c r="S28" s="1775"/>
      <c r="T28" s="1775"/>
      <c r="U28" s="1778"/>
    </row>
    <row r="29" spans="1:21" ht="24.95" customHeight="1">
      <c r="A29" s="1764"/>
      <c r="B29" s="1765"/>
      <c r="C29" s="1765"/>
      <c r="D29" s="1765"/>
      <c r="E29" s="1765"/>
      <c r="F29" s="1765"/>
      <c r="G29" s="1765"/>
      <c r="H29" s="1765"/>
      <c r="I29" s="1765"/>
      <c r="J29" s="1765"/>
      <c r="K29" s="1766"/>
      <c r="L29" s="1770" t="s">
        <v>610</v>
      </c>
      <c r="M29" s="1771"/>
      <c r="N29" s="1771"/>
      <c r="O29" s="1771"/>
      <c r="P29" s="1771"/>
      <c r="Q29" s="556" t="s">
        <v>611</v>
      </c>
      <c r="R29" s="557"/>
      <c r="S29" s="557" t="s">
        <v>612</v>
      </c>
      <c r="T29" s="1772" t="s">
        <v>610</v>
      </c>
      <c r="U29" s="1773"/>
    </row>
    <row r="30" spans="1:21" ht="24.95" customHeight="1">
      <c r="A30" s="1761"/>
      <c r="B30" s="1762"/>
      <c r="C30" s="1762"/>
      <c r="D30" s="1762"/>
      <c r="E30" s="1762"/>
      <c r="F30" s="1762"/>
      <c r="G30" s="1762"/>
      <c r="H30" s="1762"/>
      <c r="I30" s="1762"/>
      <c r="J30" s="1762"/>
      <c r="K30" s="1763"/>
      <c r="L30" s="1774" t="s">
        <v>610</v>
      </c>
      <c r="M30" s="1775"/>
      <c r="N30" s="1775"/>
      <c r="O30" s="1775"/>
      <c r="P30" s="1775"/>
      <c r="Q30" s="1774" t="s">
        <v>610</v>
      </c>
      <c r="R30" s="1775"/>
      <c r="S30" s="1775"/>
      <c r="T30" s="1775"/>
      <c r="U30" s="1778"/>
    </row>
    <row r="31" spans="1:21" ht="24.95" customHeight="1">
      <c r="A31" s="1764"/>
      <c r="B31" s="1765"/>
      <c r="C31" s="1765"/>
      <c r="D31" s="1765"/>
      <c r="E31" s="1765"/>
      <c r="F31" s="1765"/>
      <c r="G31" s="1765"/>
      <c r="H31" s="1765"/>
      <c r="I31" s="1765"/>
      <c r="J31" s="1765"/>
      <c r="K31" s="1766"/>
      <c r="L31" s="1770" t="s">
        <v>610</v>
      </c>
      <c r="M31" s="1771"/>
      <c r="N31" s="1771"/>
      <c r="O31" s="1771"/>
      <c r="P31" s="1771"/>
      <c r="Q31" s="556" t="s">
        <v>611</v>
      </c>
      <c r="R31" s="557"/>
      <c r="S31" s="557" t="s">
        <v>612</v>
      </c>
      <c r="T31" s="1772" t="s">
        <v>610</v>
      </c>
      <c r="U31" s="1773"/>
    </row>
    <row r="32" spans="1:21" ht="24.95" customHeight="1">
      <c r="A32" s="1761"/>
      <c r="B32" s="1762"/>
      <c r="C32" s="1762"/>
      <c r="D32" s="1762"/>
      <c r="E32" s="1762"/>
      <c r="F32" s="1762"/>
      <c r="G32" s="1762"/>
      <c r="H32" s="1762"/>
      <c r="I32" s="1762"/>
      <c r="J32" s="1762"/>
      <c r="K32" s="1763"/>
      <c r="L32" s="1774" t="s">
        <v>610</v>
      </c>
      <c r="M32" s="1775"/>
      <c r="N32" s="1775"/>
      <c r="O32" s="1775"/>
      <c r="P32" s="1775"/>
      <c r="Q32" s="1774" t="s">
        <v>610</v>
      </c>
      <c r="R32" s="1775"/>
      <c r="S32" s="1775"/>
      <c r="T32" s="1775"/>
      <c r="U32" s="1778"/>
    </row>
    <row r="33" spans="1:21" ht="24.95" customHeight="1" thickBot="1">
      <c r="A33" s="1764"/>
      <c r="B33" s="1765"/>
      <c r="C33" s="1765"/>
      <c r="D33" s="1765"/>
      <c r="E33" s="1765"/>
      <c r="F33" s="1765"/>
      <c r="G33" s="1765"/>
      <c r="H33" s="1765"/>
      <c r="I33" s="1765"/>
      <c r="J33" s="1765"/>
      <c r="K33" s="1766"/>
      <c r="L33" s="1779" t="s">
        <v>610</v>
      </c>
      <c r="M33" s="1780"/>
      <c r="N33" s="1780"/>
      <c r="O33" s="1780"/>
      <c r="P33" s="1780"/>
      <c r="Q33" s="562" t="s">
        <v>611</v>
      </c>
      <c r="R33" s="563"/>
      <c r="S33" s="563" t="s">
        <v>612</v>
      </c>
      <c r="T33" s="1781" t="s">
        <v>610</v>
      </c>
      <c r="U33" s="1782"/>
    </row>
  </sheetData>
  <mergeCells count="78">
    <mergeCell ref="A30:K31"/>
    <mergeCell ref="L30:P30"/>
    <mergeCell ref="Q30:U30"/>
    <mergeCell ref="L31:P31"/>
    <mergeCell ref="T31:U31"/>
    <mergeCell ref="A32:K33"/>
    <mergeCell ref="L32:P32"/>
    <mergeCell ref="Q32:U32"/>
    <mergeCell ref="L33:P33"/>
    <mergeCell ref="T33:U33"/>
    <mergeCell ref="A26:K27"/>
    <mergeCell ref="L26:P26"/>
    <mergeCell ref="Q26:U26"/>
    <mergeCell ref="L27:P27"/>
    <mergeCell ref="T27:U27"/>
    <mergeCell ref="A28:K29"/>
    <mergeCell ref="L28:P28"/>
    <mergeCell ref="Q28:U28"/>
    <mergeCell ref="L29:P29"/>
    <mergeCell ref="T29:U29"/>
    <mergeCell ref="A22:K23"/>
    <mergeCell ref="L22:P22"/>
    <mergeCell ref="Q22:U22"/>
    <mergeCell ref="L23:P23"/>
    <mergeCell ref="T23:U23"/>
    <mergeCell ref="A24:K25"/>
    <mergeCell ref="L24:P24"/>
    <mergeCell ref="Q24:U24"/>
    <mergeCell ref="L25:P25"/>
    <mergeCell ref="T25:U25"/>
    <mergeCell ref="A18:K19"/>
    <mergeCell ref="L18:P18"/>
    <mergeCell ref="Q18:U18"/>
    <mergeCell ref="L19:P19"/>
    <mergeCell ref="T19:U19"/>
    <mergeCell ref="A20:K21"/>
    <mergeCell ref="L20:P20"/>
    <mergeCell ref="Q20:U20"/>
    <mergeCell ref="L21:P21"/>
    <mergeCell ref="T21:U21"/>
    <mergeCell ref="A14:K15"/>
    <mergeCell ref="L14:P14"/>
    <mergeCell ref="Q14:U14"/>
    <mergeCell ref="L15:P15"/>
    <mergeCell ref="T15:U15"/>
    <mergeCell ref="A16:K17"/>
    <mergeCell ref="L16:P16"/>
    <mergeCell ref="Q16:U16"/>
    <mergeCell ref="L17:P17"/>
    <mergeCell ref="T17:U17"/>
    <mergeCell ref="A10:K11"/>
    <mergeCell ref="L10:P10"/>
    <mergeCell ref="Q10:U10"/>
    <mergeCell ref="L11:P11"/>
    <mergeCell ref="T11:U11"/>
    <mergeCell ref="A12:K13"/>
    <mergeCell ref="L12:P12"/>
    <mergeCell ref="Q12:U12"/>
    <mergeCell ref="L13:P13"/>
    <mergeCell ref="T13:U13"/>
    <mergeCell ref="A6:K7"/>
    <mergeCell ref="L6:P6"/>
    <mergeCell ref="Q6:U6"/>
    <mergeCell ref="L7:P7"/>
    <mergeCell ref="T7:U7"/>
    <mergeCell ref="A8:K9"/>
    <mergeCell ref="L8:P8"/>
    <mergeCell ref="Q8:U8"/>
    <mergeCell ref="L9:P9"/>
    <mergeCell ref="T9:U9"/>
    <mergeCell ref="A5:K5"/>
    <mergeCell ref="L5:P5"/>
    <mergeCell ref="Q5:U5"/>
    <mergeCell ref="A1:C1"/>
    <mergeCell ref="D1:R1"/>
    <mergeCell ref="S1:U1"/>
    <mergeCell ref="A3:C3"/>
    <mergeCell ref="A4:C4"/>
  </mergeCells>
  <phoneticPr fontId="5"/>
  <pageMargins left="0.74803149606299213" right="0.55118110236220474" top="0.78740157480314965" bottom="0.78740157480314965" header="0.51181102362204722" footer="0.51181102362204722"/>
  <pageSetup paperSize="9" scale="99" orientation="portrait" blackAndWhite="1" r:id="rId1"/>
  <headerFooter alignWithMargins="0"/>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7">
    <tabColor indexed="10"/>
  </sheetPr>
  <dimension ref="A1:O57"/>
  <sheetViews>
    <sheetView view="pageBreakPreview" topLeftCell="A29" zoomScaleNormal="100" zoomScaleSheetLayoutView="100" workbookViewId="0">
      <selection activeCell="N47" sqref="N47"/>
    </sheetView>
  </sheetViews>
  <sheetFormatPr defaultColWidth="9" defaultRowHeight="13.5"/>
  <cols>
    <col min="1" max="1" width="20.25" style="625" customWidth="1"/>
    <col min="2" max="2" width="16.5" style="625" customWidth="1"/>
    <col min="3" max="12" width="5" style="625" customWidth="1"/>
    <col min="13" max="16384" width="9" style="625"/>
  </cols>
  <sheetData>
    <row r="1" spans="1:15">
      <c r="A1" s="624"/>
    </row>
    <row r="2" spans="1:15" ht="35.450000000000003" customHeight="1">
      <c r="A2" s="626"/>
      <c r="C2" s="1784"/>
      <c r="D2" s="1784"/>
      <c r="E2" s="1784"/>
      <c r="F2" s="1784"/>
      <c r="G2" s="1784"/>
      <c r="H2" s="1784"/>
      <c r="I2" s="1784"/>
      <c r="J2" s="1784"/>
      <c r="K2" s="1784"/>
      <c r="L2" s="1784"/>
    </row>
    <row r="3" spans="1:15" ht="48.75" customHeight="1">
      <c r="A3" s="1785" t="s">
        <v>1488</v>
      </c>
      <c r="B3" s="1786"/>
      <c r="C3" s="1786"/>
      <c r="D3" s="1786"/>
      <c r="E3" s="1786"/>
      <c r="F3" s="1786"/>
      <c r="G3" s="1786"/>
      <c r="H3" s="1786"/>
      <c r="I3" s="1786"/>
      <c r="J3" s="1786"/>
      <c r="K3" s="1786"/>
      <c r="L3" s="1786"/>
    </row>
    <row r="4" spans="1:15" ht="20.25" customHeight="1">
      <c r="A4" s="627"/>
      <c r="L4" s="628" t="s">
        <v>1173</v>
      </c>
      <c r="N4" s="1787"/>
      <c r="O4" s="1787"/>
    </row>
    <row r="5" spans="1:15" ht="18" customHeight="1">
      <c r="A5" s="1788" t="s">
        <v>613</v>
      </c>
      <c r="B5" s="1789"/>
    </row>
    <row r="6" spans="1:15" ht="18" customHeight="1">
      <c r="A6" s="629"/>
    </row>
    <row r="7" spans="1:15" s="630" customFormat="1" ht="18" customHeight="1">
      <c r="C7" s="1790" t="s">
        <v>735</v>
      </c>
      <c r="D7" s="1791"/>
      <c r="E7" s="1791"/>
      <c r="F7" s="631"/>
      <c r="G7" s="1783" t="str">
        <f>+基本入力情報!D48</f>
        <v>株式会社　保全建設株式会社</v>
      </c>
      <c r="H7" s="1783"/>
      <c r="I7" s="1783"/>
      <c r="J7" s="1783"/>
      <c r="K7" s="1783"/>
      <c r="L7" s="632"/>
    </row>
    <row r="8" spans="1:15" s="630" customFormat="1" ht="18" customHeight="1">
      <c r="A8" s="633"/>
      <c r="G8" s="632" t="str">
        <f>+基本入力情報!D49</f>
        <v>代表取締役　保全太郎</v>
      </c>
      <c r="H8" s="632"/>
      <c r="I8" s="632"/>
      <c r="J8" s="632"/>
      <c r="K8" s="632"/>
    </row>
    <row r="9" spans="1:15" s="630" customFormat="1" ht="18" customHeight="1">
      <c r="C9" s="1790" t="s">
        <v>614</v>
      </c>
      <c r="D9" s="1791"/>
      <c r="E9" s="1791"/>
      <c r="F9" s="631"/>
      <c r="G9" s="1793"/>
      <c r="H9" s="1793"/>
      <c r="I9" s="1793"/>
      <c r="J9" s="1793"/>
      <c r="K9" s="631"/>
      <c r="L9" s="632"/>
    </row>
    <row r="10" spans="1:15" s="630" customFormat="1" ht="15.75">
      <c r="A10" s="633"/>
    </row>
    <row r="11" spans="1:15" s="630" customFormat="1" ht="27.75" customHeight="1">
      <c r="A11" s="1794" t="s">
        <v>1489</v>
      </c>
      <c r="B11" s="1795"/>
      <c r="C11" s="1795"/>
      <c r="D11" s="1795"/>
      <c r="E11" s="1795"/>
      <c r="F11" s="1795"/>
      <c r="G11" s="1795"/>
      <c r="H11" s="1795"/>
      <c r="I11" s="1795"/>
      <c r="J11" s="1795"/>
      <c r="K11" s="1795"/>
      <c r="L11" s="1795"/>
    </row>
    <row r="12" spans="1:15" s="630" customFormat="1" ht="15.75">
      <c r="A12" s="633"/>
    </row>
    <row r="13" spans="1:15" s="630" customFormat="1" ht="27" customHeight="1">
      <c r="A13" s="634" t="s">
        <v>615</v>
      </c>
      <c r="B13" s="1796" t="str">
        <f>+基本入力情報!C14</f>
        <v xml:space="preserve">●●●●学校フェンス改修その他工事  </v>
      </c>
      <c r="C13" s="1797"/>
      <c r="D13" s="1797"/>
      <c r="E13" s="1797"/>
      <c r="F13" s="1797"/>
      <c r="G13" s="1797"/>
      <c r="H13" s="1797"/>
      <c r="I13" s="1797"/>
      <c r="J13" s="1797"/>
      <c r="K13" s="1797"/>
      <c r="L13" s="1798"/>
    </row>
    <row r="14" spans="1:15" s="630" customFormat="1" ht="27" customHeight="1">
      <c r="A14" s="634" t="s">
        <v>616</v>
      </c>
      <c r="B14" s="1796" t="str">
        <f>+基本入力情報!C16</f>
        <v>横浜市金沢区二丁目２５番地４</v>
      </c>
      <c r="C14" s="1797"/>
      <c r="D14" s="1797"/>
      <c r="E14" s="1797"/>
      <c r="F14" s="1797"/>
      <c r="G14" s="1797"/>
      <c r="H14" s="1797"/>
      <c r="I14" s="1797"/>
      <c r="J14" s="1797"/>
      <c r="K14" s="1797"/>
      <c r="L14" s="1798"/>
    </row>
    <row r="15" spans="1:15" s="630" customFormat="1" ht="27" customHeight="1">
      <c r="A15" s="634" t="s">
        <v>617</v>
      </c>
      <c r="B15" s="1799"/>
      <c r="C15" s="1800"/>
      <c r="D15" s="1800"/>
      <c r="E15" s="1800"/>
      <c r="F15" s="1800"/>
      <c r="G15" s="1800"/>
      <c r="H15" s="1800"/>
      <c r="I15" s="1800"/>
      <c r="J15" s="1800"/>
      <c r="K15" s="1800"/>
      <c r="L15" s="1801"/>
    </row>
    <row r="16" spans="1:15" s="630" customFormat="1" ht="27" customHeight="1">
      <c r="A16" s="634" t="s">
        <v>618</v>
      </c>
      <c r="B16" s="635" t="s">
        <v>1166</v>
      </c>
      <c r="C16" s="488">
        <f>+基本入力情報!E62</f>
        <v>5</v>
      </c>
      <c r="D16" s="636" t="s">
        <v>28</v>
      </c>
      <c r="E16" s="488">
        <f>+基本入力情報!G62</f>
        <v>9</v>
      </c>
      <c r="F16" s="636" t="s">
        <v>29</v>
      </c>
      <c r="G16" s="488">
        <f>+基本入力情報!I62</f>
        <v>25</v>
      </c>
      <c r="H16" s="637" t="s">
        <v>30</v>
      </c>
      <c r="I16" s="637"/>
      <c r="J16" s="637"/>
      <c r="K16" s="637"/>
      <c r="L16" s="638"/>
    </row>
    <row r="17" spans="1:15" s="630" customFormat="1" ht="27" customHeight="1">
      <c r="A17" s="634" t="s">
        <v>619</v>
      </c>
      <c r="B17" s="635" t="s">
        <v>1166</v>
      </c>
      <c r="C17" s="488">
        <f>+基本入力情報!E64</f>
        <v>5</v>
      </c>
      <c r="D17" s="636" t="s">
        <v>28</v>
      </c>
      <c r="E17" s="488">
        <f>+基本入力情報!G64</f>
        <v>9</v>
      </c>
      <c r="F17" s="636" t="s">
        <v>29</v>
      </c>
      <c r="G17" s="488">
        <f>+基本入力情報!I64</f>
        <v>27</v>
      </c>
      <c r="H17" s="637" t="s">
        <v>30</v>
      </c>
      <c r="I17" s="637"/>
      <c r="J17" s="637"/>
      <c r="K17" s="637"/>
      <c r="L17" s="490"/>
    </row>
    <row r="18" spans="1:15" s="630" customFormat="1" ht="36" customHeight="1">
      <c r="A18" s="639" t="s">
        <v>620</v>
      </c>
    </row>
    <row r="19" spans="1:15" s="630" customFormat="1" ht="27" customHeight="1">
      <c r="A19" s="634" t="s">
        <v>621</v>
      </c>
      <c r="B19" s="635" t="s">
        <v>1166</v>
      </c>
      <c r="C19" s="636"/>
      <c r="D19" s="636" t="s">
        <v>28</v>
      </c>
      <c r="E19" s="636"/>
      <c r="F19" s="636" t="s">
        <v>29</v>
      </c>
      <c r="G19" s="636"/>
      <c r="H19" s="637" t="s">
        <v>30</v>
      </c>
      <c r="I19" s="637"/>
      <c r="J19" s="637"/>
      <c r="K19" s="637"/>
      <c r="L19" s="638"/>
    </row>
    <row r="20" spans="1:15" s="630" customFormat="1" ht="27" customHeight="1">
      <c r="A20" s="1802" t="s">
        <v>622</v>
      </c>
      <c r="B20" s="640" t="s">
        <v>623</v>
      </c>
      <c r="C20" s="641"/>
      <c r="D20" s="1803" t="str">
        <f>+G7</f>
        <v>株式会社　保全建設株式会社</v>
      </c>
      <c r="E20" s="1803"/>
      <c r="F20" s="1803"/>
      <c r="G20" s="1803"/>
      <c r="H20" s="1803"/>
      <c r="I20" s="1803"/>
      <c r="J20" s="1803"/>
      <c r="K20" s="1803"/>
      <c r="L20" s="642"/>
    </row>
    <row r="21" spans="1:15" s="630" customFormat="1" ht="27" customHeight="1">
      <c r="A21" s="1802"/>
      <c r="B21" s="640" t="s">
        <v>624</v>
      </c>
      <c r="C21" s="641"/>
      <c r="D21" s="1803" t="str">
        <f>+基本入力情報!D47</f>
        <v>横浜市中区港町一丁目1番地　□ビル９階</v>
      </c>
      <c r="E21" s="1803"/>
      <c r="F21" s="1803"/>
      <c r="G21" s="1803"/>
      <c r="H21" s="1803"/>
      <c r="I21" s="1803"/>
      <c r="J21" s="1803"/>
      <c r="K21" s="1803"/>
      <c r="L21" s="642"/>
    </row>
    <row r="22" spans="1:15" s="630" customFormat="1" ht="27" customHeight="1">
      <c r="A22" s="1802"/>
      <c r="B22" s="640" t="s">
        <v>1280</v>
      </c>
      <c r="C22" s="643"/>
      <c r="D22" s="1804"/>
      <c r="E22" s="1804"/>
      <c r="F22" s="1804"/>
      <c r="G22" s="1804"/>
      <c r="H22" s="1804"/>
      <c r="I22" s="1804"/>
      <c r="J22" s="1804"/>
      <c r="K22" s="1804"/>
      <c r="L22" s="644" t="s">
        <v>485</v>
      </c>
    </row>
    <row r="23" spans="1:15" s="630" customFormat="1" ht="27" customHeight="1">
      <c r="A23" s="1802"/>
      <c r="B23" s="640" t="s">
        <v>625</v>
      </c>
      <c r="C23" s="643"/>
      <c r="D23" s="1805"/>
      <c r="E23" s="1805"/>
      <c r="F23" s="1805"/>
      <c r="G23" s="1805"/>
      <c r="H23" s="1805"/>
      <c r="I23" s="1805"/>
      <c r="J23" s="1805"/>
      <c r="K23" s="1805"/>
      <c r="L23" s="644" t="s">
        <v>239</v>
      </c>
    </row>
    <row r="24" spans="1:15">
      <c r="A24" s="624"/>
    </row>
    <row r="25" spans="1:15">
      <c r="A25" s="626"/>
      <c r="C25" s="1792"/>
      <c r="D25" s="1792"/>
      <c r="E25" s="1792"/>
      <c r="F25" s="1792"/>
      <c r="G25" s="1792"/>
      <c r="H25" s="1792"/>
      <c r="I25" s="1792"/>
      <c r="J25" s="1792"/>
      <c r="K25" s="1792"/>
      <c r="L25" s="1792"/>
    </row>
    <row r="26" spans="1:15" ht="29.25" customHeight="1">
      <c r="A26" s="626"/>
      <c r="C26" s="1806" t="s">
        <v>626</v>
      </c>
      <c r="D26" s="1807"/>
      <c r="E26" s="1808" t="s">
        <v>627</v>
      </c>
      <c r="F26" s="1807"/>
      <c r="G26" s="1809" t="s">
        <v>628</v>
      </c>
      <c r="H26" s="1810"/>
      <c r="I26" s="1809" t="s">
        <v>629</v>
      </c>
      <c r="J26" s="1810"/>
      <c r="K26" s="1809" t="s">
        <v>630</v>
      </c>
      <c r="L26" s="1810"/>
    </row>
    <row r="27" spans="1:15" ht="40.5" customHeight="1">
      <c r="A27" s="626"/>
      <c r="C27" s="1811"/>
      <c r="D27" s="1812"/>
      <c r="E27" s="1811"/>
      <c r="F27" s="1812"/>
      <c r="G27" s="1813"/>
      <c r="H27" s="1814"/>
      <c r="I27" s="1813"/>
      <c r="J27" s="1814"/>
      <c r="K27" s="1813"/>
      <c r="L27" s="1814"/>
    </row>
    <row r="28" spans="1:15" ht="48.75" customHeight="1">
      <c r="A28" s="1785" t="s">
        <v>1490</v>
      </c>
      <c r="B28" s="1786"/>
      <c r="C28" s="1786"/>
      <c r="D28" s="1786"/>
      <c r="E28" s="1786"/>
      <c r="F28" s="1786"/>
      <c r="G28" s="1786"/>
      <c r="H28" s="1786"/>
      <c r="I28" s="1786"/>
      <c r="J28" s="1786"/>
      <c r="K28" s="1786"/>
      <c r="L28" s="1786"/>
    </row>
    <row r="29" spans="1:15" ht="20.25" customHeight="1">
      <c r="A29" s="627"/>
      <c r="L29" s="628" t="s">
        <v>1173</v>
      </c>
      <c r="N29" s="1787"/>
      <c r="O29" s="1787"/>
    </row>
    <row r="30" spans="1:15" ht="18" customHeight="1">
      <c r="A30" s="1788" t="s">
        <v>613</v>
      </c>
      <c r="B30" s="1789"/>
    </row>
    <row r="31" spans="1:15" ht="18" customHeight="1">
      <c r="A31" s="629"/>
    </row>
    <row r="32" spans="1:15" s="630" customFormat="1" ht="18" customHeight="1">
      <c r="C32" s="1790" t="s">
        <v>735</v>
      </c>
      <c r="D32" s="1791"/>
      <c r="E32" s="1791"/>
      <c r="F32" s="631"/>
      <c r="G32" s="1825" t="str">
        <f>+基本入力情報!D48</f>
        <v>株式会社　保全建設株式会社</v>
      </c>
      <c r="H32" s="1825"/>
      <c r="I32" s="1825"/>
      <c r="J32" s="1825"/>
      <c r="K32" s="1825"/>
      <c r="L32" s="632"/>
    </row>
    <row r="33" spans="1:12" s="630" customFormat="1" ht="18" customHeight="1">
      <c r="A33" s="633"/>
      <c r="G33" s="630" t="str">
        <f>+基本入力情報!D49</f>
        <v>代表取締役　保全太郎</v>
      </c>
    </row>
    <row r="34" spans="1:12" s="630" customFormat="1" ht="18" customHeight="1">
      <c r="C34" s="1826" t="s">
        <v>631</v>
      </c>
      <c r="D34" s="1827"/>
      <c r="E34" s="1827"/>
      <c r="F34" s="631"/>
      <c r="G34" s="1793"/>
      <c r="H34" s="1793"/>
      <c r="I34" s="1793"/>
      <c r="J34" s="1793"/>
      <c r="K34" s="631"/>
      <c r="L34" s="632"/>
    </row>
    <row r="35" spans="1:12" s="630" customFormat="1" ht="15.75">
      <c r="A35" s="633"/>
    </row>
    <row r="36" spans="1:12" s="630" customFormat="1" ht="30" customHeight="1">
      <c r="A36" s="1794" t="s">
        <v>1489</v>
      </c>
      <c r="B36" s="1795"/>
      <c r="C36" s="1795"/>
      <c r="D36" s="1795"/>
      <c r="E36" s="1795"/>
      <c r="F36" s="1795"/>
      <c r="G36" s="1795"/>
      <c r="H36" s="1795"/>
      <c r="I36" s="1795"/>
      <c r="J36" s="1795"/>
      <c r="K36" s="1795"/>
      <c r="L36" s="1795"/>
    </row>
    <row r="37" spans="1:12" s="630" customFormat="1" ht="15.75">
      <c r="A37" s="633"/>
    </row>
    <row r="38" spans="1:12" s="630" customFormat="1" ht="27" customHeight="1">
      <c r="A38" s="634" t="s">
        <v>615</v>
      </c>
      <c r="B38" s="1818" t="str">
        <f>+基本入力情報!C14</f>
        <v xml:space="preserve">●●●●学校フェンス改修その他工事  </v>
      </c>
      <c r="C38" s="1819"/>
      <c r="D38" s="1819"/>
      <c r="E38" s="1819"/>
      <c r="F38" s="1819"/>
      <c r="G38" s="1819"/>
      <c r="H38" s="1819"/>
      <c r="I38" s="1819"/>
      <c r="J38" s="1819"/>
      <c r="K38" s="1819"/>
      <c r="L38" s="1820"/>
    </row>
    <row r="39" spans="1:12" s="630" customFormat="1" ht="27" customHeight="1">
      <c r="A39" s="634" t="s">
        <v>616</v>
      </c>
      <c r="B39" s="1818" t="str">
        <f>+基本入力情報!C16</f>
        <v>横浜市金沢区二丁目２５番地４</v>
      </c>
      <c r="C39" s="1819"/>
      <c r="D39" s="1819"/>
      <c r="E39" s="1819"/>
      <c r="F39" s="1819"/>
      <c r="G39" s="1819"/>
      <c r="H39" s="1819"/>
      <c r="I39" s="1819"/>
      <c r="J39" s="1819"/>
      <c r="K39" s="1819"/>
      <c r="L39" s="1820"/>
    </row>
    <row r="40" spans="1:12" s="630" customFormat="1" ht="27" customHeight="1">
      <c r="A40" s="634" t="s">
        <v>617</v>
      </c>
      <c r="B40" s="1799"/>
      <c r="C40" s="1800"/>
      <c r="D40" s="1800"/>
      <c r="E40" s="1800"/>
      <c r="F40" s="1800"/>
      <c r="G40" s="1800"/>
      <c r="H40" s="1800"/>
      <c r="I40" s="1800"/>
      <c r="J40" s="1800"/>
      <c r="K40" s="1800"/>
      <c r="L40" s="1801"/>
    </row>
    <row r="41" spans="1:12" s="630" customFormat="1" ht="27" customHeight="1">
      <c r="A41" s="634" t="s">
        <v>618</v>
      </c>
      <c r="B41" s="635" t="s">
        <v>1166</v>
      </c>
      <c r="C41" s="488">
        <f>+基本入力情報!E62</f>
        <v>5</v>
      </c>
      <c r="D41" s="636" t="s">
        <v>28</v>
      </c>
      <c r="E41" s="488">
        <f>+基本入力情報!G62</f>
        <v>9</v>
      </c>
      <c r="F41" s="636" t="s">
        <v>29</v>
      </c>
      <c r="G41" s="488">
        <f>+基本入力情報!I62</f>
        <v>25</v>
      </c>
      <c r="H41" s="637" t="s">
        <v>30</v>
      </c>
      <c r="I41" s="637"/>
      <c r="J41" s="637"/>
      <c r="K41" s="637"/>
      <c r="L41" s="638"/>
    </row>
    <row r="42" spans="1:12" s="630" customFormat="1" ht="27" customHeight="1">
      <c r="A42" s="634" t="s">
        <v>619</v>
      </c>
      <c r="B42" s="635" t="s">
        <v>1166</v>
      </c>
      <c r="C42" s="488">
        <f>+基本入力情報!E64</f>
        <v>5</v>
      </c>
      <c r="D42" s="636" t="s">
        <v>28</v>
      </c>
      <c r="E42" s="488">
        <f>+基本入力情報!G64</f>
        <v>9</v>
      </c>
      <c r="F42" s="636" t="s">
        <v>29</v>
      </c>
      <c r="G42" s="488">
        <f>+基本入力情報!I64</f>
        <v>27</v>
      </c>
      <c r="H42" s="637" t="s">
        <v>30</v>
      </c>
      <c r="I42" s="637"/>
      <c r="J42" s="637"/>
      <c r="K42" s="637"/>
      <c r="L42" s="490"/>
    </row>
    <row r="43" spans="1:12" s="630" customFormat="1" ht="36" customHeight="1">
      <c r="A43" s="639" t="s">
        <v>632</v>
      </c>
    </row>
    <row r="44" spans="1:12" s="630" customFormat="1" ht="27" customHeight="1">
      <c r="A44" s="634" t="s">
        <v>621</v>
      </c>
      <c r="B44" s="635" t="s">
        <v>1166</v>
      </c>
      <c r="C44" s="636"/>
      <c r="D44" s="636" t="s">
        <v>28</v>
      </c>
      <c r="E44" s="636"/>
      <c r="F44" s="636" t="s">
        <v>29</v>
      </c>
      <c r="G44" s="636"/>
      <c r="H44" s="637" t="s">
        <v>30</v>
      </c>
      <c r="I44" s="637"/>
      <c r="J44" s="637"/>
      <c r="K44" s="637"/>
      <c r="L44" s="638"/>
    </row>
    <row r="45" spans="1:12" s="630" customFormat="1" ht="27" customHeight="1">
      <c r="A45" s="1802" t="s">
        <v>622</v>
      </c>
      <c r="B45" s="640" t="s">
        <v>623</v>
      </c>
      <c r="C45" s="641"/>
      <c r="D45" s="1821" t="str">
        <f>+基本入力情報!D48</f>
        <v>株式会社　保全建設株式会社</v>
      </c>
      <c r="E45" s="1821"/>
      <c r="F45" s="1821"/>
      <c r="G45" s="1821"/>
      <c r="H45" s="1821"/>
      <c r="I45" s="1821"/>
      <c r="J45" s="1821"/>
      <c r="K45" s="1821"/>
      <c r="L45" s="642"/>
    </row>
    <row r="46" spans="1:12" s="630" customFormat="1" ht="27" customHeight="1">
      <c r="A46" s="1802"/>
      <c r="B46" s="640" t="s">
        <v>624</v>
      </c>
      <c r="C46" s="641"/>
      <c r="D46" s="1821" t="str">
        <f>+基本入力情報!D47</f>
        <v>横浜市中区港町一丁目1番地　□ビル９階</v>
      </c>
      <c r="E46" s="1821"/>
      <c r="F46" s="1821"/>
      <c r="G46" s="1821"/>
      <c r="H46" s="1821"/>
      <c r="I46" s="1821"/>
      <c r="J46" s="1821"/>
      <c r="K46" s="1821"/>
      <c r="L46" s="642"/>
    </row>
    <row r="47" spans="1:12" s="630" customFormat="1" ht="27" customHeight="1">
      <c r="A47" s="1802"/>
      <c r="B47" s="640" t="s">
        <v>1280</v>
      </c>
      <c r="C47" s="643"/>
      <c r="D47" s="1804"/>
      <c r="E47" s="1804"/>
      <c r="F47" s="1804"/>
      <c r="G47" s="1804"/>
      <c r="H47" s="1804"/>
      <c r="I47" s="1804"/>
      <c r="J47" s="1804"/>
      <c r="K47" s="1804"/>
      <c r="L47" s="644"/>
    </row>
    <row r="48" spans="1:12" s="630" customFormat="1" ht="27" customHeight="1">
      <c r="A48" s="1802"/>
      <c r="B48" s="640" t="s">
        <v>633</v>
      </c>
      <c r="C48" s="643"/>
      <c r="D48" s="1805"/>
      <c r="E48" s="1805"/>
      <c r="F48" s="1805"/>
      <c r="G48" s="1805"/>
      <c r="H48" s="1805"/>
      <c r="I48" s="1805"/>
      <c r="J48" s="1805"/>
      <c r="K48" s="1805"/>
      <c r="L48" s="644" t="s">
        <v>634</v>
      </c>
    </row>
    <row r="49" spans="1:12" s="630" customFormat="1" ht="27" customHeight="1">
      <c r="A49" s="645" t="s">
        <v>635</v>
      </c>
      <c r="B49" s="640" t="s">
        <v>636</v>
      </c>
      <c r="C49" s="1822" t="s">
        <v>637</v>
      </c>
      <c r="D49" s="1800"/>
      <c r="E49" s="1800"/>
      <c r="F49" s="1800"/>
      <c r="G49" s="1800"/>
      <c r="H49" s="1800"/>
      <c r="I49" s="1800"/>
      <c r="J49" s="1800"/>
      <c r="K49" s="1800"/>
      <c r="L49" s="1801"/>
    </row>
    <row r="50" spans="1:12" s="630" customFormat="1" ht="27" customHeight="1">
      <c r="A50" s="646" t="s">
        <v>638</v>
      </c>
      <c r="B50" s="640" t="s">
        <v>639</v>
      </c>
      <c r="C50" s="641"/>
      <c r="D50" s="1823"/>
      <c r="E50" s="1823"/>
      <c r="F50" s="1823"/>
      <c r="G50" s="1823"/>
      <c r="H50" s="1823"/>
      <c r="I50" s="1823"/>
      <c r="J50" s="1823"/>
      <c r="K50" s="1823"/>
      <c r="L50" s="644" t="s">
        <v>485</v>
      </c>
    </row>
    <row r="51" spans="1:12" s="630" customFormat="1" ht="27" customHeight="1">
      <c r="A51" s="634" t="s">
        <v>640</v>
      </c>
      <c r="B51" s="635" t="s">
        <v>1166</v>
      </c>
      <c r="C51" s="636"/>
      <c r="D51" s="636" t="s">
        <v>28</v>
      </c>
      <c r="E51" s="636"/>
      <c r="F51" s="636" t="s">
        <v>29</v>
      </c>
      <c r="G51" s="636"/>
      <c r="H51" s="637" t="s">
        <v>30</v>
      </c>
      <c r="I51" s="647"/>
      <c r="J51" s="647"/>
      <c r="K51" s="647"/>
      <c r="L51" s="648"/>
    </row>
    <row r="52" spans="1:12" s="630" customFormat="1" ht="40.5" customHeight="1">
      <c r="A52" s="1824" t="s">
        <v>641</v>
      </c>
      <c r="B52" s="1824"/>
      <c r="C52" s="636"/>
      <c r="D52" s="636"/>
      <c r="E52" s="636"/>
      <c r="F52" s="636"/>
      <c r="G52" s="636"/>
      <c r="H52" s="637"/>
      <c r="I52" s="647"/>
      <c r="J52" s="647"/>
      <c r="K52" s="647"/>
      <c r="L52" s="647"/>
    </row>
    <row r="53" spans="1:12" s="630" customFormat="1" ht="27" customHeight="1">
      <c r="A53" s="645" t="s">
        <v>635</v>
      </c>
      <c r="B53" s="640" t="s">
        <v>636</v>
      </c>
      <c r="C53" s="1822" t="s">
        <v>642</v>
      </c>
      <c r="D53" s="1800"/>
      <c r="E53" s="1800"/>
      <c r="F53" s="1800"/>
      <c r="G53" s="1800"/>
      <c r="H53" s="1800"/>
      <c r="I53" s="1800"/>
      <c r="J53" s="1800"/>
      <c r="K53" s="1800"/>
      <c r="L53" s="1801"/>
    </row>
    <row r="54" spans="1:12" s="630" customFormat="1" ht="31.5" customHeight="1">
      <c r="A54" s="649" t="s">
        <v>643</v>
      </c>
      <c r="B54" s="640" t="s">
        <v>639</v>
      </c>
      <c r="C54" s="641"/>
      <c r="D54" s="1823"/>
      <c r="E54" s="1823"/>
      <c r="F54" s="1823"/>
      <c r="G54" s="1823"/>
      <c r="H54" s="1823"/>
      <c r="I54" s="1823"/>
      <c r="J54" s="1823"/>
      <c r="K54" s="1823"/>
      <c r="L54" s="644" t="s">
        <v>485</v>
      </c>
    </row>
    <row r="55" spans="1:12" s="630" customFormat="1" ht="45" customHeight="1">
      <c r="A55" s="650" t="s">
        <v>644</v>
      </c>
      <c r="B55" s="651"/>
      <c r="C55" s="652"/>
      <c r="D55" s="652"/>
      <c r="E55" s="652"/>
      <c r="F55" s="652"/>
      <c r="G55" s="652"/>
      <c r="H55" s="652"/>
      <c r="I55" s="652"/>
      <c r="J55" s="652"/>
      <c r="K55" s="652"/>
      <c r="L55" s="653"/>
    </row>
    <row r="56" spans="1:12" s="630" customFormat="1" ht="27" customHeight="1">
      <c r="A56" s="1815" t="s">
        <v>645</v>
      </c>
      <c r="B56" s="1816"/>
      <c r="C56" s="1816"/>
      <c r="D56" s="1816"/>
      <c r="E56" s="1816"/>
      <c r="F56" s="1816"/>
      <c r="G56" s="1816"/>
      <c r="H56" s="1816"/>
      <c r="I56" s="1816"/>
      <c r="J56" s="1816"/>
      <c r="K56" s="1816"/>
      <c r="L56" s="1817"/>
    </row>
    <row r="57" spans="1:12" ht="12.75" customHeight="1"/>
  </sheetData>
  <mergeCells count="52">
    <mergeCell ref="N29:O29"/>
    <mergeCell ref="A30:B30"/>
    <mergeCell ref="C32:E32"/>
    <mergeCell ref="G32:K32"/>
    <mergeCell ref="C34:E34"/>
    <mergeCell ref="G34:J34"/>
    <mergeCell ref="A56:L56"/>
    <mergeCell ref="A36:L36"/>
    <mergeCell ref="B38:L38"/>
    <mergeCell ref="B39:L39"/>
    <mergeCell ref="B40:L40"/>
    <mergeCell ref="A45:A48"/>
    <mergeCell ref="D45:K45"/>
    <mergeCell ref="D46:K46"/>
    <mergeCell ref="D47:K47"/>
    <mergeCell ref="D48:K48"/>
    <mergeCell ref="C49:L49"/>
    <mergeCell ref="D50:K50"/>
    <mergeCell ref="A52:B52"/>
    <mergeCell ref="C53:L53"/>
    <mergeCell ref="D54:K54"/>
    <mergeCell ref="C26:D26"/>
    <mergeCell ref="E26:F26"/>
    <mergeCell ref="G26:H26"/>
    <mergeCell ref="I26:J26"/>
    <mergeCell ref="A28:L28"/>
    <mergeCell ref="K26:L26"/>
    <mergeCell ref="C27:D27"/>
    <mergeCell ref="E27:F27"/>
    <mergeCell ref="G27:H27"/>
    <mergeCell ref="I27:J27"/>
    <mergeCell ref="K27:L27"/>
    <mergeCell ref="C25:F25"/>
    <mergeCell ref="G25:L25"/>
    <mergeCell ref="C9:E9"/>
    <mergeCell ref="G9:J9"/>
    <mergeCell ref="A11:L11"/>
    <mergeCell ref="B13:L13"/>
    <mergeCell ref="B14:L14"/>
    <mergeCell ref="B15:L15"/>
    <mergeCell ref="A20:A23"/>
    <mergeCell ref="D20:K20"/>
    <mergeCell ref="D21:K21"/>
    <mergeCell ref="D22:K22"/>
    <mergeCell ref="D23:K23"/>
    <mergeCell ref="G7:K7"/>
    <mergeCell ref="C2:F2"/>
    <mergeCell ref="G2:L2"/>
    <mergeCell ref="A3:L3"/>
    <mergeCell ref="N4:O4"/>
    <mergeCell ref="A5:B5"/>
    <mergeCell ref="C7:E7"/>
  </mergeCells>
  <phoneticPr fontId="5"/>
  <pageMargins left="0.74803149606299213" right="0.55118110236220474" top="0.78740157480314965" bottom="0.78740157480314965" header="0.51181102362204722" footer="0.51181102362204722"/>
  <pageSetup paperSize="9" scale="90" orientation="portrait" r:id="rId1"/>
  <headerFooter alignWithMargins="0"/>
  <rowBreaks count="1" manualBreakCount="1">
    <brk id="23" max="16383" man="1"/>
  </rowBreaks>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indexed="10"/>
  </sheetPr>
  <dimension ref="A1:O57"/>
  <sheetViews>
    <sheetView view="pageBreakPreview" zoomScaleNormal="100" zoomScaleSheetLayoutView="100" workbookViewId="0">
      <selection activeCell="R20" sqref="R20"/>
    </sheetView>
  </sheetViews>
  <sheetFormatPr defaultColWidth="9" defaultRowHeight="13.5"/>
  <cols>
    <col min="1" max="1" width="20.25" style="625" customWidth="1"/>
    <col min="2" max="2" width="16.5" style="625" customWidth="1"/>
    <col min="3" max="12" width="5" style="625" customWidth="1"/>
    <col min="13" max="13" width="7.375" style="625" customWidth="1"/>
    <col min="14" max="16384" width="9" style="625"/>
  </cols>
  <sheetData>
    <row r="1" spans="1:15">
      <c r="A1" s="624"/>
    </row>
    <row r="2" spans="1:15" ht="30" customHeight="1">
      <c r="A2" s="1852" t="s">
        <v>1211</v>
      </c>
      <c r="B2" s="1853"/>
      <c r="C2" s="1853"/>
      <c r="D2" s="1853"/>
      <c r="E2" s="1853"/>
      <c r="F2" s="1853"/>
      <c r="G2" s="1853"/>
      <c r="H2" s="1853"/>
      <c r="I2" s="1853"/>
      <c r="J2" s="1853"/>
      <c r="K2" s="1853"/>
      <c r="L2" s="1853"/>
    </row>
    <row r="3" spans="1:15" ht="48.75" customHeight="1">
      <c r="A3" s="1785" t="s">
        <v>1488</v>
      </c>
      <c r="B3" s="1786"/>
      <c r="C3" s="1786"/>
      <c r="D3" s="1786"/>
      <c r="E3" s="1786"/>
      <c r="F3" s="1786"/>
      <c r="G3" s="1786"/>
      <c r="H3" s="1786"/>
      <c r="I3" s="1786"/>
      <c r="J3" s="1786"/>
      <c r="K3" s="1786"/>
      <c r="L3" s="1786"/>
    </row>
    <row r="4" spans="1:15" ht="20.25" customHeight="1">
      <c r="A4" s="627"/>
      <c r="L4" s="628" t="s">
        <v>1212</v>
      </c>
      <c r="N4" s="1838"/>
      <c r="O4" s="1838"/>
    </row>
    <row r="5" spans="1:15" ht="18" customHeight="1">
      <c r="A5" s="1788" t="s">
        <v>613</v>
      </c>
      <c r="B5" s="1789"/>
      <c r="H5" s="902" t="s">
        <v>1213</v>
      </c>
    </row>
    <row r="6" spans="1:15" ht="18" customHeight="1">
      <c r="A6" s="1839" t="s">
        <v>1214</v>
      </c>
      <c r="B6" s="1839"/>
      <c r="C6" s="1839"/>
      <c r="D6" s="1839"/>
      <c r="E6" s="1839"/>
      <c r="F6" s="1839"/>
      <c r="G6" s="1839"/>
      <c r="H6" s="1839"/>
      <c r="I6" s="1839"/>
      <c r="J6" s="1839"/>
      <c r="K6" s="1839"/>
    </row>
    <row r="7" spans="1:15" s="630" customFormat="1" ht="18" customHeight="1">
      <c r="C7" s="1790" t="s">
        <v>735</v>
      </c>
      <c r="D7" s="1791"/>
      <c r="E7" s="1791"/>
      <c r="F7" s="631"/>
      <c r="G7" s="1783" t="str">
        <f>基本入力情報!D48</f>
        <v>株式会社　保全建設株式会社</v>
      </c>
      <c r="H7" s="1783"/>
      <c r="I7" s="1783"/>
      <c r="J7" s="1783"/>
      <c r="K7" s="1783"/>
      <c r="L7" s="632"/>
    </row>
    <row r="8" spans="1:15" s="630" customFormat="1" ht="18" customHeight="1">
      <c r="A8" s="633"/>
      <c r="G8" s="1057" t="str">
        <f>基本入力情報!D49</f>
        <v>代表取締役　保全太郎</v>
      </c>
      <c r="H8" s="1057"/>
      <c r="I8" s="1057"/>
      <c r="J8" s="1057"/>
      <c r="K8" s="1057"/>
    </row>
    <row r="9" spans="1:15" s="630" customFormat="1" ht="18" customHeight="1">
      <c r="C9" s="1790" t="s">
        <v>614</v>
      </c>
      <c r="D9" s="1791"/>
      <c r="E9" s="1791"/>
      <c r="F9" s="903" t="s">
        <v>1215</v>
      </c>
      <c r="G9" s="631"/>
      <c r="H9" s="631"/>
      <c r="I9" s="631"/>
      <c r="J9" s="631"/>
      <c r="K9" s="631"/>
      <c r="L9" s="632"/>
    </row>
    <row r="10" spans="1:15" s="630" customFormat="1" ht="15.75">
      <c r="A10" s="633"/>
    </row>
    <row r="11" spans="1:15" s="630" customFormat="1" ht="31.5" customHeight="1">
      <c r="A11" s="1794" t="s">
        <v>1489</v>
      </c>
      <c r="B11" s="1795"/>
      <c r="C11" s="1795"/>
      <c r="D11" s="1795"/>
      <c r="E11" s="1795"/>
      <c r="F11" s="1795"/>
      <c r="G11" s="1795"/>
      <c r="H11" s="1795"/>
      <c r="I11" s="1795"/>
      <c r="J11" s="1795"/>
      <c r="K11" s="1795"/>
      <c r="L11" s="1795"/>
    </row>
    <row r="12" spans="1:15" s="630" customFormat="1" ht="15.75">
      <c r="A12" s="633"/>
    </row>
    <row r="13" spans="1:15" s="630" customFormat="1" ht="27" customHeight="1">
      <c r="A13" s="634" t="s">
        <v>615</v>
      </c>
      <c r="B13" s="1845" t="str">
        <f>基本入力情報!C14</f>
        <v xml:space="preserve">●●●●学校フェンス改修その他工事  </v>
      </c>
      <c r="C13" s="1846"/>
      <c r="D13" s="1846"/>
      <c r="E13" s="1846"/>
      <c r="F13" s="1846"/>
      <c r="G13" s="1846"/>
      <c r="H13" s="1846"/>
      <c r="I13" s="1846"/>
      <c r="J13" s="1846"/>
      <c r="K13" s="1846"/>
      <c r="L13" s="1847"/>
    </row>
    <row r="14" spans="1:15" s="630" customFormat="1" ht="27" customHeight="1">
      <c r="A14" s="634" t="s">
        <v>616</v>
      </c>
      <c r="B14" s="1845" t="str">
        <f>基本入力情報!C16</f>
        <v>横浜市金沢区二丁目２５番地４</v>
      </c>
      <c r="C14" s="1846"/>
      <c r="D14" s="1846"/>
      <c r="E14" s="1846"/>
      <c r="F14" s="1846"/>
      <c r="G14" s="1846"/>
      <c r="H14" s="1846"/>
      <c r="I14" s="1846"/>
      <c r="J14" s="1846"/>
      <c r="K14" s="1846"/>
      <c r="L14" s="1847"/>
    </row>
    <row r="15" spans="1:15" s="630" customFormat="1" ht="27" customHeight="1">
      <c r="A15" s="634" t="s">
        <v>617</v>
      </c>
      <c r="B15" s="1848" t="s">
        <v>1216</v>
      </c>
      <c r="C15" s="1849"/>
      <c r="D15" s="1849"/>
      <c r="E15" s="1849"/>
      <c r="F15" s="1849"/>
      <c r="G15" s="1849"/>
      <c r="H15" s="1849"/>
      <c r="I15" s="1849"/>
      <c r="J15" s="1849"/>
      <c r="K15" s="1849"/>
      <c r="L15" s="1850"/>
    </row>
    <row r="16" spans="1:15" s="630" customFormat="1" ht="27" customHeight="1">
      <c r="A16" s="634" t="s">
        <v>618</v>
      </c>
      <c r="B16" s="635" t="s">
        <v>1166</v>
      </c>
      <c r="C16" s="904">
        <f>基本入力情報!E62</f>
        <v>5</v>
      </c>
      <c r="D16" s="636" t="s">
        <v>28</v>
      </c>
      <c r="E16" s="904">
        <f>基本入力情報!G62</f>
        <v>9</v>
      </c>
      <c r="F16" s="636" t="s">
        <v>29</v>
      </c>
      <c r="G16" s="904">
        <f>基本入力情報!I62</f>
        <v>25</v>
      </c>
      <c r="H16" s="637" t="s">
        <v>30</v>
      </c>
      <c r="I16" s="905" t="s">
        <v>1217</v>
      </c>
      <c r="J16" s="637"/>
      <c r="K16" s="637"/>
      <c r="L16" s="638"/>
    </row>
    <row r="17" spans="1:15" s="630" customFormat="1" ht="27" customHeight="1">
      <c r="A17" s="634" t="s">
        <v>619</v>
      </c>
      <c r="B17" s="635" t="s">
        <v>1166</v>
      </c>
      <c r="C17" s="904">
        <f>基本入力情報!E64</f>
        <v>5</v>
      </c>
      <c r="D17" s="636" t="s">
        <v>28</v>
      </c>
      <c r="E17" s="904">
        <f>基本入力情報!G64</f>
        <v>9</v>
      </c>
      <c r="F17" s="636" t="s">
        <v>29</v>
      </c>
      <c r="G17" s="904">
        <f>基本入力情報!I64</f>
        <v>27</v>
      </c>
      <c r="H17" s="637" t="s">
        <v>30</v>
      </c>
      <c r="I17" s="905" t="s">
        <v>1218</v>
      </c>
      <c r="J17" s="637"/>
      <c r="K17" s="637"/>
      <c r="L17" s="490"/>
    </row>
    <row r="18" spans="1:15" s="630" customFormat="1" ht="36" customHeight="1">
      <c r="A18" s="906" t="s">
        <v>620</v>
      </c>
    </row>
    <row r="19" spans="1:15" s="630" customFormat="1" ht="27" customHeight="1">
      <c r="A19" s="634" t="s">
        <v>621</v>
      </c>
      <c r="B19" s="635" t="s">
        <v>1166</v>
      </c>
      <c r="C19" s="907">
        <v>2</v>
      </c>
      <c r="D19" s="636" t="s">
        <v>28</v>
      </c>
      <c r="E19" s="907">
        <v>10</v>
      </c>
      <c r="F19" s="636" t="s">
        <v>29</v>
      </c>
      <c r="G19" s="907">
        <v>20</v>
      </c>
      <c r="H19" s="637" t="s">
        <v>30</v>
      </c>
      <c r="I19" s="905" t="s">
        <v>1219</v>
      </c>
      <c r="J19" s="908"/>
      <c r="K19" s="908"/>
      <c r="L19" s="909"/>
    </row>
    <row r="20" spans="1:15" s="630" customFormat="1" ht="27" customHeight="1">
      <c r="A20" s="1802" t="s">
        <v>622</v>
      </c>
      <c r="B20" s="640" t="s">
        <v>623</v>
      </c>
      <c r="C20" s="641"/>
      <c r="D20" s="1851" t="str">
        <f>+G7</f>
        <v>株式会社　保全建設株式会社</v>
      </c>
      <c r="E20" s="1851"/>
      <c r="F20" s="1851"/>
      <c r="G20" s="1851"/>
      <c r="H20" s="1851"/>
      <c r="I20" s="1851"/>
      <c r="J20" s="1851"/>
      <c r="K20" s="1851"/>
      <c r="L20" s="642"/>
    </row>
    <row r="21" spans="1:15" s="630" customFormat="1" ht="27" customHeight="1">
      <c r="A21" s="1802"/>
      <c r="B21" s="640" t="s">
        <v>624</v>
      </c>
      <c r="C21" s="641"/>
      <c r="D21" s="1851" t="str">
        <f>基本入力情報!D47</f>
        <v>横浜市中区港町一丁目1番地　□ビル９階</v>
      </c>
      <c r="E21" s="1851"/>
      <c r="F21" s="1851"/>
      <c r="G21" s="1851"/>
      <c r="H21" s="1851"/>
      <c r="I21" s="1851"/>
      <c r="J21" s="1851"/>
      <c r="K21" s="1851"/>
      <c r="L21" s="642"/>
    </row>
    <row r="22" spans="1:15" s="630" customFormat="1" ht="27" customHeight="1">
      <c r="A22" s="1802"/>
      <c r="B22" s="640" t="s">
        <v>1280</v>
      </c>
      <c r="C22" s="643"/>
      <c r="D22" s="1836" t="s">
        <v>1220</v>
      </c>
      <c r="E22" s="1837"/>
      <c r="F22" s="1837"/>
      <c r="G22" s="1837"/>
      <c r="H22" s="1837"/>
      <c r="I22" s="1837"/>
      <c r="J22" s="1837"/>
      <c r="K22" s="1837"/>
      <c r="L22" s="644" t="s">
        <v>485</v>
      </c>
    </row>
    <row r="23" spans="1:15" s="630" customFormat="1" ht="27" customHeight="1">
      <c r="A23" s="1802"/>
      <c r="B23" s="640" t="s">
        <v>625</v>
      </c>
      <c r="C23" s="643"/>
      <c r="D23" s="1837" t="s">
        <v>1221</v>
      </c>
      <c r="E23" s="1837"/>
      <c r="F23" s="1837"/>
      <c r="G23" s="1837"/>
      <c r="H23" s="1837"/>
      <c r="I23" s="1837"/>
      <c r="J23" s="1837"/>
      <c r="K23" s="1837"/>
      <c r="L23" s="644" t="s">
        <v>9</v>
      </c>
    </row>
    <row r="24" spans="1:15">
      <c r="A24" s="624"/>
    </row>
    <row r="25" spans="1:15">
      <c r="A25" s="626"/>
      <c r="C25" s="1792"/>
      <c r="D25" s="1792"/>
      <c r="E25" s="1792"/>
      <c r="F25" s="1792"/>
      <c r="G25" s="1792"/>
      <c r="H25" s="1792"/>
      <c r="I25" s="1792"/>
      <c r="J25" s="1792"/>
      <c r="K25" s="1792"/>
      <c r="L25" s="1792"/>
    </row>
    <row r="26" spans="1:15" ht="29.25" customHeight="1">
      <c r="A26" s="626"/>
      <c r="C26" s="1840" t="s">
        <v>626</v>
      </c>
      <c r="D26" s="1841"/>
      <c r="E26" s="1842" t="s">
        <v>627</v>
      </c>
      <c r="F26" s="1841"/>
      <c r="G26" s="1843" t="s">
        <v>628</v>
      </c>
      <c r="H26" s="1844"/>
      <c r="I26" s="1843" t="s">
        <v>629</v>
      </c>
      <c r="J26" s="1844"/>
      <c r="K26" s="1843" t="s">
        <v>630</v>
      </c>
      <c r="L26" s="1844"/>
    </row>
    <row r="27" spans="1:15" ht="58.9" customHeight="1">
      <c r="A27" s="626"/>
      <c r="C27" s="1811"/>
      <c r="D27" s="1812"/>
      <c r="E27" s="1811"/>
      <c r="F27" s="1812"/>
      <c r="G27" s="1813"/>
      <c r="H27" s="1814"/>
      <c r="I27" s="1813"/>
      <c r="J27" s="1814"/>
      <c r="K27" s="1813"/>
      <c r="L27" s="1814"/>
    </row>
    <row r="28" spans="1:15" ht="37.15" customHeight="1">
      <c r="A28" s="1785" t="s">
        <v>1490</v>
      </c>
      <c r="B28" s="1786"/>
      <c r="C28" s="1786"/>
      <c r="D28" s="1786"/>
      <c r="E28" s="1786"/>
      <c r="F28" s="1786"/>
      <c r="G28" s="1786"/>
      <c r="H28" s="1786"/>
      <c r="I28" s="1786"/>
      <c r="J28" s="1786"/>
      <c r="K28" s="1786"/>
      <c r="L28" s="1786"/>
    </row>
    <row r="29" spans="1:15" ht="20.25" customHeight="1">
      <c r="A29" s="627"/>
      <c r="L29" s="628" t="s">
        <v>1222</v>
      </c>
      <c r="N29" s="1838"/>
      <c r="O29" s="1838"/>
    </row>
    <row r="30" spans="1:15" ht="18" customHeight="1">
      <c r="A30" s="1788" t="s">
        <v>613</v>
      </c>
      <c r="B30" s="1789"/>
      <c r="H30" s="910" t="s">
        <v>1223</v>
      </c>
    </row>
    <row r="31" spans="1:15" ht="18" customHeight="1">
      <c r="A31" s="1839" t="s">
        <v>1214</v>
      </c>
      <c r="B31" s="1839"/>
      <c r="C31" s="1839"/>
      <c r="D31" s="1839"/>
      <c r="E31" s="1839"/>
      <c r="F31" s="1839"/>
      <c r="G31" s="1839"/>
      <c r="H31" s="1839"/>
      <c r="I31" s="1839"/>
      <c r="J31" s="1839"/>
      <c r="K31" s="1839"/>
    </row>
    <row r="32" spans="1:15" s="630" customFormat="1" ht="18" customHeight="1">
      <c r="C32" s="1790" t="s">
        <v>735</v>
      </c>
      <c r="D32" s="1791"/>
      <c r="E32" s="1791"/>
      <c r="F32" s="631"/>
      <c r="G32" s="1825" t="str">
        <f>+[1]基本入力情報!D48</f>
        <v>株式会社　保全建設株式会社</v>
      </c>
      <c r="H32" s="1825"/>
      <c r="I32" s="1825"/>
      <c r="J32" s="1825"/>
      <c r="K32" s="1825"/>
      <c r="L32" s="632"/>
    </row>
    <row r="33" spans="1:12" s="630" customFormat="1" ht="18" customHeight="1">
      <c r="A33" s="633"/>
      <c r="G33" s="630" t="str">
        <f>+[1]基本入力情報!D49</f>
        <v>代表取締役　保全太郎</v>
      </c>
    </row>
    <row r="34" spans="1:12" s="630" customFormat="1" ht="18" customHeight="1">
      <c r="C34" s="1826" t="s">
        <v>614</v>
      </c>
      <c r="D34" s="1827"/>
      <c r="E34" s="1827"/>
      <c r="F34" s="911" t="s">
        <v>1215</v>
      </c>
      <c r="G34" s="903"/>
      <c r="H34" s="631"/>
      <c r="I34" s="631"/>
      <c r="J34" s="631"/>
      <c r="K34" s="631"/>
      <c r="L34" s="632"/>
    </row>
    <row r="35" spans="1:12" s="630" customFormat="1" ht="15.75">
      <c r="A35" s="633"/>
    </row>
    <row r="36" spans="1:12" s="630" customFormat="1" ht="32.25" customHeight="1">
      <c r="A36" s="1794" t="s">
        <v>1489</v>
      </c>
      <c r="B36" s="1795"/>
      <c r="C36" s="1795"/>
      <c r="D36" s="1795"/>
      <c r="E36" s="1795"/>
      <c r="F36" s="1795"/>
      <c r="G36" s="1795"/>
      <c r="H36" s="1795"/>
      <c r="I36" s="1795"/>
      <c r="J36" s="1795"/>
      <c r="K36" s="1795"/>
      <c r="L36" s="1795"/>
    </row>
    <row r="37" spans="1:12" s="630" customFormat="1" ht="15.75">
      <c r="A37" s="633"/>
    </row>
    <row r="38" spans="1:12" s="630" customFormat="1" ht="27" customHeight="1">
      <c r="A38" s="634" t="s">
        <v>615</v>
      </c>
      <c r="B38" s="1830" t="str">
        <f>B13</f>
        <v xml:space="preserve">●●●●学校フェンス改修その他工事  </v>
      </c>
      <c r="C38" s="1831"/>
      <c r="D38" s="1831"/>
      <c r="E38" s="1831"/>
      <c r="F38" s="1831"/>
      <c r="G38" s="1831"/>
      <c r="H38" s="1831"/>
      <c r="I38" s="1831"/>
      <c r="J38" s="1831"/>
      <c r="K38" s="1831"/>
      <c r="L38" s="1832"/>
    </row>
    <row r="39" spans="1:12" s="630" customFormat="1" ht="27" customHeight="1">
      <c r="A39" s="634" t="s">
        <v>616</v>
      </c>
      <c r="B39" s="1830" t="str">
        <f>B14</f>
        <v>横浜市金沢区二丁目２５番地４</v>
      </c>
      <c r="C39" s="1831"/>
      <c r="D39" s="1831"/>
      <c r="E39" s="1831"/>
      <c r="F39" s="1831"/>
      <c r="G39" s="1831"/>
      <c r="H39" s="1831"/>
      <c r="I39" s="1831"/>
      <c r="J39" s="1831"/>
      <c r="K39" s="1831"/>
      <c r="L39" s="1832"/>
    </row>
    <row r="40" spans="1:12" s="630" customFormat="1" ht="27" customHeight="1">
      <c r="A40" s="634" t="s">
        <v>617</v>
      </c>
      <c r="B40" s="1833" t="str">
        <f>B15</f>
        <v>\最終金額（税込み）-</v>
      </c>
      <c r="C40" s="1834"/>
      <c r="D40" s="1834"/>
      <c r="E40" s="1834"/>
      <c r="F40" s="1834"/>
      <c r="G40" s="1834"/>
      <c r="H40" s="1834"/>
      <c r="I40" s="912"/>
      <c r="J40" s="913" t="s">
        <v>1224</v>
      </c>
      <c r="K40" s="912"/>
      <c r="L40" s="914"/>
    </row>
    <row r="41" spans="1:12" s="630" customFormat="1" ht="27" customHeight="1">
      <c r="A41" s="634" t="s">
        <v>618</v>
      </c>
      <c r="B41" s="635" t="s">
        <v>1166</v>
      </c>
      <c r="C41" s="915">
        <f>C16</f>
        <v>5</v>
      </c>
      <c r="D41" s="636" t="s">
        <v>28</v>
      </c>
      <c r="E41" s="915">
        <f>E16</f>
        <v>9</v>
      </c>
      <c r="F41" s="636" t="s">
        <v>29</v>
      </c>
      <c r="G41" s="915">
        <f>G16</f>
        <v>25</v>
      </c>
      <c r="H41" s="637" t="s">
        <v>30</v>
      </c>
      <c r="I41" s="637"/>
      <c r="J41" s="637"/>
      <c r="K41" s="637"/>
      <c r="L41" s="638"/>
    </row>
    <row r="42" spans="1:12" s="630" customFormat="1" ht="27" customHeight="1">
      <c r="A42" s="634" t="s">
        <v>619</v>
      </c>
      <c r="B42" s="635" t="s">
        <v>1166</v>
      </c>
      <c r="C42" s="915">
        <f>C17</f>
        <v>5</v>
      </c>
      <c r="D42" s="636" t="s">
        <v>28</v>
      </c>
      <c r="E42" s="915">
        <f>E17</f>
        <v>9</v>
      </c>
      <c r="F42" s="636" t="s">
        <v>29</v>
      </c>
      <c r="G42" s="915">
        <f>G17</f>
        <v>27</v>
      </c>
      <c r="H42" s="637" t="s">
        <v>30</v>
      </c>
      <c r="I42" s="637"/>
      <c r="J42" s="637"/>
      <c r="K42" s="637"/>
      <c r="L42" s="490"/>
    </row>
    <row r="43" spans="1:12" s="630" customFormat="1" ht="36" customHeight="1">
      <c r="A43" s="906" t="s">
        <v>632</v>
      </c>
    </row>
    <row r="44" spans="1:12" s="630" customFormat="1" ht="27" customHeight="1">
      <c r="A44" s="634" t="s">
        <v>621</v>
      </c>
      <c r="B44" s="635" t="s">
        <v>1166</v>
      </c>
      <c r="C44" s="907">
        <v>2</v>
      </c>
      <c r="D44" s="636" t="s">
        <v>28</v>
      </c>
      <c r="E44" s="907">
        <v>10</v>
      </c>
      <c r="F44" s="636" t="s">
        <v>29</v>
      </c>
      <c r="G44" s="907">
        <v>16</v>
      </c>
      <c r="H44" s="637" t="s">
        <v>30</v>
      </c>
      <c r="I44" s="637"/>
      <c r="J44" s="637"/>
      <c r="K44" s="637"/>
      <c r="L44" s="638"/>
    </row>
    <row r="45" spans="1:12" s="630" customFormat="1" ht="27" customHeight="1">
      <c r="A45" s="1802" t="s">
        <v>622</v>
      </c>
      <c r="B45" s="640" t="s">
        <v>623</v>
      </c>
      <c r="C45" s="641"/>
      <c r="D45" s="1835" t="str">
        <f>+[1]基本入力情報!D48</f>
        <v>株式会社　保全建設株式会社</v>
      </c>
      <c r="E45" s="1835"/>
      <c r="F45" s="1835"/>
      <c r="G45" s="1835"/>
      <c r="H45" s="1835"/>
      <c r="I45" s="1835"/>
      <c r="J45" s="1835"/>
      <c r="K45" s="1835"/>
      <c r="L45" s="642"/>
    </row>
    <row r="46" spans="1:12" s="630" customFormat="1" ht="27" customHeight="1">
      <c r="A46" s="1802"/>
      <c r="B46" s="640" t="s">
        <v>624</v>
      </c>
      <c r="C46" s="641"/>
      <c r="D46" s="1835" t="str">
        <f>+[1]基本入力情報!D47</f>
        <v>横浜市中区港町一丁目1番地　□ビル９階</v>
      </c>
      <c r="E46" s="1835"/>
      <c r="F46" s="1835"/>
      <c r="G46" s="1835"/>
      <c r="H46" s="1835"/>
      <c r="I46" s="1835"/>
      <c r="J46" s="1835"/>
      <c r="K46" s="1835"/>
      <c r="L46" s="642"/>
    </row>
    <row r="47" spans="1:12" s="630" customFormat="1" ht="27" customHeight="1">
      <c r="A47" s="1802"/>
      <c r="B47" s="640" t="s">
        <v>1280</v>
      </c>
      <c r="C47" s="643"/>
      <c r="D47" s="1836" t="s">
        <v>1281</v>
      </c>
      <c r="E47" s="1837"/>
      <c r="F47" s="1837"/>
      <c r="G47" s="1837"/>
      <c r="H47" s="1837"/>
      <c r="I47" s="1837"/>
      <c r="J47" s="1837"/>
      <c r="K47" s="1837"/>
      <c r="L47" s="644"/>
    </row>
    <row r="48" spans="1:12" s="630" customFormat="1" ht="27" customHeight="1">
      <c r="A48" s="1802"/>
      <c r="B48" s="640" t="s">
        <v>625</v>
      </c>
      <c r="C48" s="643"/>
      <c r="D48" s="1837" t="s">
        <v>1225</v>
      </c>
      <c r="E48" s="1837"/>
      <c r="F48" s="1837"/>
      <c r="G48" s="1837"/>
      <c r="H48" s="1837"/>
      <c r="I48" s="1837"/>
      <c r="J48" s="1837"/>
      <c r="K48" s="1837"/>
      <c r="L48" s="644" t="s">
        <v>9</v>
      </c>
    </row>
    <row r="49" spans="1:12" s="630" customFormat="1" ht="27" customHeight="1">
      <c r="A49" s="916" t="s">
        <v>635</v>
      </c>
      <c r="B49" s="917" t="s">
        <v>636</v>
      </c>
      <c r="C49" s="1828" t="s">
        <v>1226</v>
      </c>
      <c r="D49" s="1800"/>
      <c r="E49" s="1800"/>
      <c r="F49" s="1800"/>
      <c r="G49" s="1800"/>
      <c r="H49" s="1800"/>
      <c r="I49" s="1800"/>
      <c r="J49" s="1800"/>
      <c r="K49" s="1800"/>
      <c r="L49" s="1801"/>
    </row>
    <row r="50" spans="1:12" s="630" customFormat="1" ht="27" customHeight="1">
      <c r="A50" s="918" t="s">
        <v>638</v>
      </c>
      <c r="B50" s="917" t="s">
        <v>639</v>
      </c>
      <c r="C50" s="919" t="s">
        <v>1227</v>
      </c>
      <c r="D50" s="920"/>
      <c r="E50" s="920"/>
      <c r="F50" s="920"/>
      <c r="G50" s="920"/>
      <c r="H50" s="920"/>
      <c r="I50" s="920"/>
      <c r="J50" s="920"/>
      <c r="K50" s="920"/>
      <c r="L50" s="644" t="s">
        <v>485</v>
      </c>
    </row>
    <row r="51" spans="1:12" s="630" customFormat="1" ht="27" customHeight="1">
      <c r="A51" s="921" t="s">
        <v>640</v>
      </c>
      <c r="B51" s="922" t="s">
        <v>1166</v>
      </c>
      <c r="C51" s="907">
        <v>2</v>
      </c>
      <c r="D51" s="636" t="s">
        <v>28</v>
      </c>
      <c r="E51" s="907">
        <v>10</v>
      </c>
      <c r="F51" s="636" t="s">
        <v>29</v>
      </c>
      <c r="G51" s="907">
        <v>23</v>
      </c>
      <c r="H51" s="637" t="s">
        <v>30</v>
      </c>
      <c r="I51" s="923" t="s">
        <v>1228</v>
      </c>
      <c r="J51" s="647"/>
      <c r="K51" s="647"/>
      <c r="L51" s="648"/>
    </row>
    <row r="52" spans="1:12" s="630" customFormat="1" ht="40.5" customHeight="1">
      <c r="A52" s="1829" t="s">
        <v>641</v>
      </c>
      <c r="B52" s="1829"/>
      <c r="C52" s="636"/>
      <c r="D52" s="636"/>
      <c r="E52" s="636"/>
      <c r="F52" s="636"/>
      <c r="G52" s="636"/>
      <c r="H52" s="637"/>
      <c r="I52" s="647"/>
      <c r="J52" s="647"/>
      <c r="K52" s="647"/>
      <c r="L52" s="647"/>
    </row>
    <row r="53" spans="1:12" s="630" customFormat="1" ht="27" customHeight="1">
      <c r="A53" s="916" t="s">
        <v>635</v>
      </c>
      <c r="B53" s="917" t="s">
        <v>636</v>
      </c>
      <c r="C53" s="1828" t="s">
        <v>1226</v>
      </c>
      <c r="D53" s="1800"/>
      <c r="E53" s="1800"/>
      <c r="F53" s="1800"/>
      <c r="G53" s="1800"/>
      <c r="H53" s="1800"/>
      <c r="I53" s="1800"/>
      <c r="J53" s="1800"/>
      <c r="K53" s="1800"/>
      <c r="L53" s="1801"/>
    </row>
    <row r="54" spans="1:12" s="630" customFormat="1" ht="31.5" customHeight="1">
      <c r="A54" s="924" t="s">
        <v>643</v>
      </c>
      <c r="B54" s="917" t="s">
        <v>639</v>
      </c>
      <c r="C54" s="919" t="s">
        <v>1227</v>
      </c>
      <c r="D54" s="920"/>
      <c r="E54" s="920"/>
      <c r="F54" s="920"/>
      <c r="G54" s="920"/>
      <c r="H54" s="920"/>
      <c r="I54" s="920"/>
      <c r="J54" s="920"/>
      <c r="K54" s="920"/>
      <c r="L54" s="644" t="s">
        <v>485</v>
      </c>
    </row>
    <row r="55" spans="1:12" s="630" customFormat="1" ht="45" customHeight="1">
      <c r="A55" s="650" t="s">
        <v>644</v>
      </c>
      <c r="B55" s="651"/>
      <c r="C55" s="652"/>
      <c r="D55" s="652"/>
      <c r="E55" s="652"/>
      <c r="F55" s="652"/>
      <c r="G55" s="652"/>
      <c r="H55" s="652"/>
      <c r="I55" s="652"/>
      <c r="J55" s="652"/>
      <c r="K55" s="652"/>
      <c r="L55" s="653"/>
    </row>
    <row r="56" spans="1:12" s="630" customFormat="1" ht="27" customHeight="1">
      <c r="A56" s="1815" t="s">
        <v>645</v>
      </c>
      <c r="B56" s="1816"/>
      <c r="C56" s="1816"/>
      <c r="D56" s="1816"/>
      <c r="E56" s="1816"/>
      <c r="F56" s="1816"/>
      <c r="G56" s="1816"/>
      <c r="H56" s="1816"/>
      <c r="I56" s="1816"/>
      <c r="J56" s="1816"/>
      <c r="K56" s="1816"/>
      <c r="L56" s="1817"/>
    </row>
    <row r="57" spans="1:12" ht="12.75" customHeight="1"/>
  </sheetData>
  <mergeCells count="49">
    <mergeCell ref="C7:E7"/>
    <mergeCell ref="G7:K7"/>
    <mergeCell ref="A2:L2"/>
    <mergeCell ref="A3:L3"/>
    <mergeCell ref="N4:O4"/>
    <mergeCell ref="A5:B5"/>
    <mergeCell ref="A6:K6"/>
    <mergeCell ref="A20:A23"/>
    <mergeCell ref="D20:K20"/>
    <mergeCell ref="D21:K21"/>
    <mergeCell ref="D22:K22"/>
    <mergeCell ref="D23:K23"/>
    <mergeCell ref="C9:E9"/>
    <mergeCell ref="A11:L11"/>
    <mergeCell ref="B13:L13"/>
    <mergeCell ref="B14:L14"/>
    <mergeCell ref="B15:L15"/>
    <mergeCell ref="K27:L27"/>
    <mergeCell ref="A28:L28"/>
    <mergeCell ref="C25:F25"/>
    <mergeCell ref="G25:L25"/>
    <mergeCell ref="C26:D26"/>
    <mergeCell ref="E26:F26"/>
    <mergeCell ref="G26:H26"/>
    <mergeCell ref="I26:J26"/>
    <mergeCell ref="K26:L26"/>
    <mergeCell ref="C34:E34"/>
    <mergeCell ref="C27:D27"/>
    <mergeCell ref="E27:F27"/>
    <mergeCell ref="G27:H27"/>
    <mergeCell ref="I27:J27"/>
    <mergeCell ref="N29:O29"/>
    <mergeCell ref="A30:B30"/>
    <mergeCell ref="A31:K31"/>
    <mergeCell ref="C32:E32"/>
    <mergeCell ref="G32:K32"/>
    <mergeCell ref="C49:L49"/>
    <mergeCell ref="A52:B52"/>
    <mergeCell ref="C53:L53"/>
    <mergeCell ref="A56:L56"/>
    <mergeCell ref="A36:L36"/>
    <mergeCell ref="B38:L38"/>
    <mergeCell ref="B39:L39"/>
    <mergeCell ref="B40:H40"/>
    <mergeCell ref="A45:A48"/>
    <mergeCell ref="D45:K45"/>
    <mergeCell ref="D46:K46"/>
    <mergeCell ref="D47:K47"/>
    <mergeCell ref="D48:K48"/>
  </mergeCells>
  <phoneticPr fontId="5"/>
  <pageMargins left="0.74803149606299213" right="0.55118110236220474" top="0.57999999999999996" bottom="0.28000000000000003" header="0.51181102362204722" footer="0.2"/>
  <pageSetup paperSize="9" scale="96" orientation="portrait" r:id="rId1"/>
  <headerFooter alignWithMargins="0"/>
  <rowBreaks count="1" manualBreakCount="1">
    <brk id="24" max="12" man="1"/>
  </rowBreaks>
  <drawing r:id="rId2"/>
  <legacy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8">
    <tabColor indexed="10"/>
  </sheetPr>
  <dimension ref="A1:W110"/>
  <sheetViews>
    <sheetView zoomScaleNormal="100" zoomScaleSheetLayoutView="70" workbookViewId="0">
      <selection activeCell="P2" sqref="P2:V2"/>
    </sheetView>
  </sheetViews>
  <sheetFormatPr defaultColWidth="9" defaultRowHeight="13.5"/>
  <cols>
    <col min="1" max="1" width="4.5" style="655" customWidth="1"/>
    <col min="2" max="2" width="9.125" style="655" customWidth="1"/>
    <col min="3" max="3" width="8.875" style="655" customWidth="1"/>
    <col min="4" max="8" width="9" style="655"/>
    <col min="9" max="9" width="8.25" style="655" customWidth="1"/>
    <col min="10" max="10" width="7.375" style="655" customWidth="1"/>
    <col min="11" max="11" width="10" style="655" customWidth="1"/>
    <col min="12" max="12" width="9" style="655"/>
    <col min="13" max="13" width="4.5" style="655" customWidth="1"/>
    <col min="14" max="14" width="9.125" style="655" customWidth="1"/>
    <col min="15" max="15" width="8.875" style="655" customWidth="1"/>
    <col min="16" max="20" width="9" style="655"/>
    <col min="21" max="21" width="9.125" style="655" customWidth="1"/>
    <col min="22" max="22" width="6.75" style="655" customWidth="1"/>
    <col min="23" max="23" width="10" style="655" customWidth="1"/>
    <col min="24" max="16384" width="9" style="655"/>
  </cols>
  <sheetData>
    <row r="1" spans="1:23" ht="22.5" customHeight="1">
      <c r="A1" s="1854" t="s">
        <v>1491</v>
      </c>
      <c r="B1" s="1855"/>
      <c r="C1" s="1855"/>
      <c r="D1" s="1855"/>
      <c r="E1" s="1855"/>
      <c r="F1" s="1855"/>
      <c r="G1" s="1855"/>
      <c r="H1" s="1855"/>
      <c r="I1" s="1855"/>
      <c r="J1" s="1855"/>
      <c r="K1" s="654"/>
      <c r="M1" s="1854" t="s">
        <v>1492</v>
      </c>
      <c r="N1" s="1855"/>
      <c r="O1" s="1855"/>
      <c r="P1" s="1855"/>
      <c r="Q1" s="1855"/>
      <c r="R1" s="1855"/>
      <c r="S1" s="1855"/>
      <c r="T1" s="1855"/>
      <c r="U1" s="1855"/>
      <c r="V1" s="1855"/>
      <c r="W1" s="654"/>
    </row>
    <row r="2" spans="1:23" ht="22.5" customHeight="1">
      <c r="A2" s="656"/>
      <c r="B2" s="1856" t="s">
        <v>499</v>
      </c>
      <c r="C2" s="1856"/>
      <c r="D2" s="1857" t="str">
        <f>+かし自主点検①!B13</f>
        <v xml:space="preserve">●●●●学校フェンス改修その他工事  </v>
      </c>
      <c r="E2" s="1858"/>
      <c r="F2" s="1858"/>
      <c r="G2" s="1858"/>
      <c r="H2" s="1858"/>
      <c r="I2" s="1858"/>
      <c r="J2" s="1859"/>
      <c r="K2" s="657"/>
      <c r="M2" s="656"/>
      <c r="N2" s="1856" t="s">
        <v>499</v>
      </c>
      <c r="O2" s="1856"/>
      <c r="P2" s="1860" t="str">
        <f>+かし自主点検①!B13</f>
        <v xml:space="preserve">●●●●学校フェンス改修その他工事  </v>
      </c>
      <c r="Q2" s="1861"/>
      <c r="R2" s="1861"/>
      <c r="S2" s="1861"/>
      <c r="T2" s="1861"/>
      <c r="U2" s="1861"/>
      <c r="V2" s="1862"/>
      <c r="W2" s="657"/>
    </row>
    <row r="3" spans="1:23" ht="22.5" customHeight="1">
      <c r="A3" s="656"/>
      <c r="B3" s="658" t="s">
        <v>646</v>
      </c>
      <c r="C3" s="658"/>
      <c r="D3" s="658"/>
      <c r="E3" s="658"/>
      <c r="F3" s="658"/>
      <c r="G3" s="658"/>
      <c r="H3" s="658"/>
      <c r="I3" s="658"/>
      <c r="J3" s="658"/>
      <c r="K3" s="658"/>
      <c r="M3" s="656"/>
      <c r="N3" s="658" t="s">
        <v>646</v>
      </c>
      <c r="O3" s="658"/>
      <c r="P3" s="658"/>
      <c r="Q3" s="658"/>
      <c r="R3" s="658"/>
      <c r="S3" s="658"/>
      <c r="T3" s="658"/>
      <c r="U3" s="658"/>
      <c r="V3" s="658"/>
      <c r="W3" s="658"/>
    </row>
    <row r="4" spans="1:23" ht="15" customHeight="1">
      <c r="A4" s="659" t="s">
        <v>647</v>
      </c>
      <c r="B4" s="656" t="s">
        <v>1493</v>
      </c>
      <c r="C4" s="656"/>
      <c r="D4" s="656"/>
      <c r="E4" s="656"/>
      <c r="F4" s="656"/>
      <c r="G4" s="656"/>
      <c r="H4" s="656"/>
      <c r="I4" s="656"/>
      <c r="J4" s="656"/>
      <c r="K4" s="656"/>
      <c r="M4" s="659" t="s">
        <v>647</v>
      </c>
      <c r="N4" s="656" t="s">
        <v>1493</v>
      </c>
      <c r="O4" s="656"/>
      <c r="P4" s="656"/>
      <c r="Q4" s="656"/>
      <c r="R4" s="656"/>
      <c r="S4" s="656"/>
      <c r="T4" s="656"/>
      <c r="U4" s="656"/>
      <c r="V4" s="656"/>
      <c r="W4" s="656"/>
    </row>
    <row r="5" spans="1:23" ht="15" customHeight="1">
      <c r="A5" s="659" t="s">
        <v>648</v>
      </c>
      <c r="B5" s="656" t="s">
        <v>1494</v>
      </c>
      <c r="C5" s="656"/>
      <c r="D5" s="656"/>
      <c r="E5" s="656"/>
      <c r="F5" s="656"/>
      <c r="G5" s="656"/>
      <c r="H5" s="656"/>
      <c r="I5" s="656"/>
      <c r="J5" s="656"/>
      <c r="K5" s="656"/>
      <c r="M5" s="659" t="s">
        <v>648</v>
      </c>
      <c r="N5" s="656" t="s">
        <v>1494</v>
      </c>
      <c r="O5" s="656"/>
      <c r="P5" s="656"/>
      <c r="Q5" s="656"/>
      <c r="R5" s="656"/>
      <c r="S5" s="656"/>
      <c r="T5" s="656"/>
      <c r="U5" s="656"/>
      <c r="V5" s="656"/>
      <c r="W5" s="656"/>
    </row>
    <row r="6" spans="1:23" ht="15" customHeight="1">
      <c r="A6" s="659" t="s">
        <v>649</v>
      </c>
      <c r="B6" s="656" t="s">
        <v>650</v>
      </c>
      <c r="C6" s="656"/>
      <c r="D6" s="656"/>
      <c r="E6" s="656"/>
      <c r="F6" s="656"/>
      <c r="G6" s="656"/>
      <c r="H6" s="656"/>
      <c r="I6" s="656"/>
      <c r="J6" s="656"/>
      <c r="K6" s="656"/>
      <c r="M6" s="659" t="s">
        <v>649</v>
      </c>
      <c r="N6" s="656" t="s">
        <v>650</v>
      </c>
      <c r="O6" s="656"/>
      <c r="P6" s="656"/>
      <c r="Q6" s="656"/>
      <c r="R6" s="656"/>
      <c r="S6" s="656"/>
      <c r="T6" s="656"/>
      <c r="U6" s="656"/>
      <c r="V6" s="656"/>
      <c r="W6" s="656"/>
    </row>
    <row r="7" spans="1:23" ht="33" customHeight="1">
      <c r="A7" s="660" t="s">
        <v>651</v>
      </c>
      <c r="B7" s="1863" t="s">
        <v>652</v>
      </c>
      <c r="C7" s="1122"/>
      <c r="D7" s="1122"/>
      <c r="E7" s="1122"/>
      <c r="F7" s="1122"/>
      <c r="G7" s="1122"/>
      <c r="H7" s="1122"/>
      <c r="I7" s="1122"/>
      <c r="J7" s="1122"/>
      <c r="K7" s="661"/>
      <c r="M7" s="660" t="s">
        <v>651</v>
      </c>
      <c r="N7" s="1863" t="s">
        <v>652</v>
      </c>
      <c r="O7" s="1122"/>
      <c r="P7" s="1122"/>
      <c r="Q7" s="1122"/>
      <c r="R7" s="1122"/>
      <c r="S7" s="1122"/>
      <c r="T7" s="1122"/>
      <c r="U7" s="1122"/>
      <c r="V7" s="1122"/>
      <c r="W7" s="661"/>
    </row>
    <row r="8" spans="1:23">
      <c r="A8" s="1864"/>
      <c r="B8" s="1864"/>
      <c r="C8" s="656"/>
      <c r="D8" s="656"/>
      <c r="E8" s="656"/>
      <c r="F8" s="656"/>
      <c r="G8" s="656"/>
      <c r="H8" s="656"/>
      <c r="I8" s="656"/>
      <c r="J8" s="656"/>
      <c r="K8" s="656"/>
      <c r="M8" s="1864"/>
      <c r="N8" s="1864"/>
      <c r="O8" s="656"/>
      <c r="P8" s="656"/>
      <c r="Q8" s="656"/>
      <c r="R8" s="656"/>
      <c r="S8" s="656"/>
      <c r="T8" s="656"/>
      <c r="U8" s="656"/>
      <c r="V8" s="656"/>
      <c r="W8" s="656"/>
    </row>
    <row r="9" spans="1:23" ht="32.25" customHeight="1">
      <c r="A9" s="662" t="s">
        <v>653</v>
      </c>
      <c r="B9" s="1856" t="s">
        <v>654</v>
      </c>
      <c r="C9" s="1856"/>
      <c r="D9" s="1856" t="s">
        <v>655</v>
      </c>
      <c r="E9" s="1856"/>
      <c r="F9" s="1856"/>
      <c r="G9" s="1856" t="s">
        <v>656</v>
      </c>
      <c r="H9" s="1856"/>
      <c r="I9" s="1856"/>
      <c r="J9" s="663" t="s">
        <v>657</v>
      </c>
      <c r="K9" s="664" t="s">
        <v>658</v>
      </c>
      <c r="M9" s="662" t="s">
        <v>653</v>
      </c>
      <c r="N9" s="1856" t="s">
        <v>654</v>
      </c>
      <c r="O9" s="1856"/>
      <c r="P9" s="1856" t="s">
        <v>655</v>
      </c>
      <c r="Q9" s="1856"/>
      <c r="R9" s="1856"/>
      <c r="S9" s="1856" t="s">
        <v>656</v>
      </c>
      <c r="T9" s="1856"/>
      <c r="U9" s="1856"/>
      <c r="V9" s="663" t="s">
        <v>657</v>
      </c>
      <c r="W9" s="664" t="s">
        <v>658</v>
      </c>
    </row>
    <row r="10" spans="1:23">
      <c r="A10" s="665"/>
      <c r="B10" s="1873"/>
      <c r="C10" s="1873"/>
      <c r="D10" s="1875"/>
      <c r="E10" s="1876"/>
      <c r="F10" s="1876"/>
      <c r="G10" s="1875"/>
      <c r="H10" s="1876"/>
      <c r="I10" s="1876"/>
      <c r="J10" s="666"/>
      <c r="K10" s="667"/>
      <c r="M10" s="1877" t="s">
        <v>659</v>
      </c>
      <c r="N10" s="1879" t="s">
        <v>660</v>
      </c>
      <c r="O10" s="1879"/>
      <c r="P10" s="1865" t="s">
        <v>661</v>
      </c>
      <c r="Q10" s="1866"/>
      <c r="R10" s="1867"/>
      <c r="S10" s="1865" t="s">
        <v>662</v>
      </c>
      <c r="T10" s="1866"/>
      <c r="U10" s="1867"/>
      <c r="V10" s="668">
        <v>40415</v>
      </c>
      <c r="W10" s="669"/>
    </row>
    <row r="11" spans="1:23">
      <c r="A11" s="670"/>
      <c r="B11" s="1874"/>
      <c r="C11" s="1874"/>
      <c r="D11" s="1868"/>
      <c r="E11" s="1869"/>
      <c r="F11" s="1869"/>
      <c r="G11" s="1868"/>
      <c r="H11" s="1869"/>
      <c r="I11" s="1869"/>
      <c r="J11" s="671"/>
      <c r="K11" s="672"/>
      <c r="M11" s="1877"/>
      <c r="N11" s="1880"/>
      <c r="O11" s="1880"/>
      <c r="P11" s="1870" t="s">
        <v>663</v>
      </c>
      <c r="Q11" s="1871"/>
      <c r="R11" s="1872"/>
      <c r="S11" s="1870"/>
      <c r="T11" s="1871"/>
      <c r="U11" s="1872"/>
      <c r="V11" s="673"/>
      <c r="W11" s="674"/>
    </row>
    <row r="12" spans="1:23">
      <c r="A12" s="670"/>
      <c r="B12" s="1881"/>
      <c r="C12" s="1882"/>
      <c r="D12" s="1883"/>
      <c r="E12" s="1884"/>
      <c r="F12" s="1884"/>
      <c r="G12" s="1883"/>
      <c r="H12" s="1884"/>
      <c r="I12" s="1884"/>
      <c r="J12" s="675"/>
      <c r="K12" s="676"/>
      <c r="M12" s="1877"/>
      <c r="N12" s="1885" t="s">
        <v>664</v>
      </c>
      <c r="O12" s="1886"/>
      <c r="P12" s="1865" t="s">
        <v>665</v>
      </c>
      <c r="Q12" s="1866"/>
      <c r="R12" s="1867"/>
      <c r="S12" s="1865" t="s">
        <v>666</v>
      </c>
      <c r="T12" s="1866"/>
      <c r="U12" s="1867"/>
      <c r="V12" s="677">
        <v>40414</v>
      </c>
      <c r="W12" s="676"/>
    </row>
    <row r="13" spans="1:23">
      <c r="A13" s="670"/>
      <c r="B13" s="1881"/>
      <c r="C13" s="1882"/>
      <c r="D13" s="1868"/>
      <c r="E13" s="1869"/>
      <c r="F13" s="1869"/>
      <c r="G13" s="1868"/>
      <c r="H13" s="1869"/>
      <c r="I13" s="1869"/>
      <c r="J13" s="671"/>
      <c r="K13" s="676"/>
      <c r="M13" s="1877"/>
      <c r="N13" s="1885"/>
      <c r="O13" s="1886"/>
      <c r="P13" s="1870" t="s">
        <v>667</v>
      </c>
      <c r="Q13" s="1871"/>
      <c r="R13" s="1872"/>
      <c r="S13" s="1870" t="s">
        <v>668</v>
      </c>
      <c r="T13" s="1871"/>
      <c r="U13" s="1872"/>
      <c r="V13" s="673"/>
      <c r="W13" s="676"/>
    </row>
    <row r="14" spans="1:23">
      <c r="A14" s="670"/>
      <c r="B14" s="1881"/>
      <c r="C14" s="1882"/>
      <c r="D14" s="1883"/>
      <c r="E14" s="1884"/>
      <c r="F14" s="1884"/>
      <c r="G14" s="1883"/>
      <c r="H14" s="1884"/>
      <c r="I14" s="1884"/>
      <c r="J14" s="675"/>
      <c r="K14" s="667"/>
      <c r="M14" s="1877"/>
      <c r="N14" s="1885" t="s">
        <v>669</v>
      </c>
      <c r="O14" s="1886"/>
      <c r="P14" s="1887"/>
      <c r="Q14" s="1888"/>
      <c r="R14" s="1889"/>
      <c r="S14" s="1887"/>
      <c r="T14" s="1888"/>
      <c r="U14" s="1889"/>
      <c r="V14" s="678"/>
      <c r="W14" s="667"/>
    </row>
    <row r="15" spans="1:23">
      <c r="A15" s="670"/>
      <c r="B15" s="1881"/>
      <c r="C15" s="1882"/>
      <c r="D15" s="1868"/>
      <c r="E15" s="1869"/>
      <c r="F15" s="1869"/>
      <c r="G15" s="1868"/>
      <c r="H15" s="1869"/>
      <c r="I15" s="1869"/>
      <c r="J15" s="671"/>
      <c r="K15" s="672"/>
      <c r="M15" s="1877"/>
      <c r="N15" s="1885"/>
      <c r="O15" s="1886"/>
      <c r="P15" s="1890"/>
      <c r="Q15" s="1891"/>
      <c r="R15" s="1892"/>
      <c r="S15" s="1890"/>
      <c r="T15" s="1891"/>
      <c r="U15" s="1892"/>
      <c r="V15" s="679"/>
      <c r="W15" s="672"/>
    </row>
    <row r="16" spans="1:23">
      <c r="A16" s="670"/>
      <c r="B16" s="1881"/>
      <c r="C16" s="1882"/>
      <c r="D16" s="1883"/>
      <c r="E16" s="1884"/>
      <c r="F16" s="1884"/>
      <c r="G16" s="1883"/>
      <c r="H16" s="1884"/>
      <c r="I16" s="1884"/>
      <c r="J16" s="675"/>
      <c r="K16" s="676"/>
      <c r="M16" s="1877"/>
      <c r="N16" s="1885" t="s">
        <v>670</v>
      </c>
      <c r="O16" s="1886"/>
      <c r="P16" s="1887"/>
      <c r="Q16" s="1888"/>
      <c r="R16" s="1889"/>
      <c r="S16" s="1887"/>
      <c r="T16" s="1888"/>
      <c r="U16" s="1889"/>
      <c r="V16" s="678"/>
      <c r="W16" s="676"/>
    </row>
    <row r="17" spans="1:23">
      <c r="A17" s="670"/>
      <c r="B17" s="1881"/>
      <c r="C17" s="1882"/>
      <c r="D17" s="1868"/>
      <c r="E17" s="1869"/>
      <c r="F17" s="1869"/>
      <c r="G17" s="1868"/>
      <c r="H17" s="1869"/>
      <c r="I17" s="1869"/>
      <c r="J17" s="671"/>
      <c r="K17" s="676"/>
      <c r="M17" s="1877"/>
      <c r="N17" s="1885"/>
      <c r="O17" s="1886"/>
      <c r="P17" s="1890"/>
      <c r="Q17" s="1891"/>
      <c r="R17" s="1892"/>
      <c r="S17" s="1890"/>
      <c r="T17" s="1891"/>
      <c r="U17" s="1892"/>
      <c r="V17" s="679"/>
      <c r="W17" s="676"/>
    </row>
    <row r="18" spans="1:23">
      <c r="A18" s="670"/>
      <c r="B18" s="1881"/>
      <c r="C18" s="1882"/>
      <c r="D18" s="1883"/>
      <c r="E18" s="1884"/>
      <c r="F18" s="1884"/>
      <c r="G18" s="1883"/>
      <c r="H18" s="1884"/>
      <c r="I18" s="1884"/>
      <c r="J18" s="675"/>
      <c r="K18" s="667"/>
      <c r="M18" s="1877"/>
      <c r="N18" s="1885" t="s">
        <v>671</v>
      </c>
      <c r="O18" s="1886"/>
      <c r="P18" s="1887"/>
      <c r="Q18" s="1888"/>
      <c r="R18" s="1889"/>
      <c r="S18" s="1887"/>
      <c r="T18" s="1888"/>
      <c r="U18" s="1889"/>
      <c r="V18" s="678"/>
      <c r="W18" s="667"/>
    </row>
    <row r="19" spans="1:23">
      <c r="A19" s="670"/>
      <c r="B19" s="1881"/>
      <c r="C19" s="1882"/>
      <c r="D19" s="1868"/>
      <c r="E19" s="1869"/>
      <c r="F19" s="1869"/>
      <c r="G19" s="1868"/>
      <c r="H19" s="1869"/>
      <c r="I19" s="1869"/>
      <c r="J19" s="671"/>
      <c r="K19" s="672"/>
      <c r="M19" s="1877"/>
      <c r="N19" s="1885"/>
      <c r="O19" s="1886"/>
      <c r="P19" s="1890"/>
      <c r="Q19" s="1891"/>
      <c r="R19" s="1892"/>
      <c r="S19" s="1890"/>
      <c r="T19" s="1891"/>
      <c r="U19" s="1892"/>
      <c r="V19" s="679"/>
      <c r="W19" s="672"/>
    </row>
    <row r="20" spans="1:23">
      <c r="A20" s="670"/>
      <c r="B20" s="1881"/>
      <c r="C20" s="1882"/>
      <c r="D20" s="1883"/>
      <c r="E20" s="1884"/>
      <c r="F20" s="1884"/>
      <c r="G20" s="1883"/>
      <c r="H20" s="1884"/>
      <c r="I20" s="1884"/>
      <c r="J20" s="675"/>
      <c r="K20" s="676"/>
      <c r="M20" s="1877"/>
      <c r="N20" s="1885"/>
      <c r="O20" s="1886"/>
      <c r="P20" s="1887"/>
      <c r="Q20" s="1888"/>
      <c r="R20" s="1889"/>
      <c r="S20" s="1887"/>
      <c r="T20" s="1888"/>
      <c r="U20" s="1889"/>
      <c r="V20" s="678"/>
      <c r="W20" s="676"/>
    </row>
    <row r="21" spans="1:23">
      <c r="A21" s="670"/>
      <c r="B21" s="1881"/>
      <c r="C21" s="1882"/>
      <c r="D21" s="1868"/>
      <c r="E21" s="1869"/>
      <c r="F21" s="1869"/>
      <c r="G21" s="1868"/>
      <c r="H21" s="1869"/>
      <c r="I21" s="1869"/>
      <c r="J21" s="671"/>
      <c r="K21" s="676"/>
      <c r="M21" s="1877"/>
      <c r="N21" s="1885"/>
      <c r="O21" s="1886"/>
      <c r="P21" s="1890"/>
      <c r="Q21" s="1891"/>
      <c r="R21" s="1892"/>
      <c r="S21" s="1890"/>
      <c r="T21" s="1891"/>
      <c r="U21" s="1892"/>
      <c r="V21" s="679"/>
      <c r="W21" s="676"/>
    </row>
    <row r="22" spans="1:23">
      <c r="A22" s="670"/>
      <c r="B22" s="1881"/>
      <c r="C22" s="1882"/>
      <c r="D22" s="1883"/>
      <c r="E22" s="1884"/>
      <c r="F22" s="1884"/>
      <c r="G22" s="1883"/>
      <c r="H22" s="1884"/>
      <c r="I22" s="1884"/>
      <c r="J22" s="675"/>
      <c r="K22" s="667"/>
      <c r="M22" s="1877"/>
      <c r="N22" s="1885"/>
      <c r="O22" s="1886"/>
      <c r="P22" s="1887"/>
      <c r="Q22" s="1888"/>
      <c r="R22" s="1889"/>
      <c r="S22" s="1887"/>
      <c r="T22" s="1888"/>
      <c r="U22" s="1889"/>
      <c r="V22" s="678"/>
      <c r="W22" s="667"/>
    </row>
    <row r="23" spans="1:23">
      <c r="A23" s="670"/>
      <c r="B23" s="1881"/>
      <c r="C23" s="1882"/>
      <c r="D23" s="1868"/>
      <c r="E23" s="1869"/>
      <c r="F23" s="1869"/>
      <c r="G23" s="1868"/>
      <c r="H23" s="1869"/>
      <c r="I23" s="1869"/>
      <c r="J23" s="671"/>
      <c r="K23" s="672"/>
      <c r="M23" s="1877"/>
      <c r="N23" s="1885"/>
      <c r="O23" s="1886"/>
      <c r="P23" s="1890"/>
      <c r="Q23" s="1891"/>
      <c r="R23" s="1892"/>
      <c r="S23" s="1890"/>
      <c r="T23" s="1891"/>
      <c r="U23" s="1892"/>
      <c r="V23" s="679"/>
      <c r="W23" s="672"/>
    </row>
    <row r="24" spans="1:23">
      <c r="A24" s="670"/>
      <c r="B24" s="1881"/>
      <c r="C24" s="1882"/>
      <c r="D24" s="1883"/>
      <c r="E24" s="1884"/>
      <c r="F24" s="1884"/>
      <c r="G24" s="1883"/>
      <c r="H24" s="1884"/>
      <c r="I24" s="1884"/>
      <c r="J24" s="675"/>
      <c r="K24" s="667"/>
      <c r="M24" s="1877"/>
      <c r="N24" s="1885"/>
      <c r="O24" s="1886"/>
      <c r="P24" s="1887"/>
      <c r="Q24" s="1888"/>
      <c r="R24" s="1889"/>
      <c r="S24" s="1887"/>
      <c r="T24" s="1888"/>
      <c r="U24" s="1889"/>
      <c r="V24" s="678"/>
      <c r="W24" s="667"/>
    </row>
    <row r="25" spans="1:23">
      <c r="A25" s="670"/>
      <c r="B25" s="1881"/>
      <c r="C25" s="1882"/>
      <c r="D25" s="1868"/>
      <c r="E25" s="1869"/>
      <c r="F25" s="1869"/>
      <c r="G25" s="1868"/>
      <c r="H25" s="1869"/>
      <c r="I25" s="1869"/>
      <c r="J25" s="671"/>
      <c r="K25" s="672"/>
      <c r="M25" s="1877"/>
      <c r="N25" s="1885"/>
      <c r="O25" s="1886"/>
      <c r="P25" s="1890"/>
      <c r="Q25" s="1891"/>
      <c r="R25" s="1892"/>
      <c r="S25" s="1890"/>
      <c r="T25" s="1891"/>
      <c r="U25" s="1892"/>
      <c r="V25" s="679"/>
      <c r="W25" s="672"/>
    </row>
    <row r="26" spans="1:23">
      <c r="A26" s="670"/>
      <c r="B26" s="1881"/>
      <c r="C26" s="1882"/>
      <c r="D26" s="1883"/>
      <c r="E26" s="1884"/>
      <c r="F26" s="1884"/>
      <c r="G26" s="1883"/>
      <c r="H26" s="1884"/>
      <c r="I26" s="1884"/>
      <c r="J26" s="675"/>
      <c r="K26" s="676"/>
      <c r="M26" s="1877"/>
      <c r="N26" s="1885"/>
      <c r="O26" s="1886"/>
      <c r="P26" s="1887"/>
      <c r="Q26" s="1888"/>
      <c r="R26" s="1889"/>
      <c r="S26" s="1887"/>
      <c r="T26" s="1888"/>
      <c r="U26" s="1889"/>
      <c r="V26" s="678"/>
      <c r="W26" s="676"/>
    </row>
    <row r="27" spans="1:23">
      <c r="A27" s="676"/>
      <c r="B27" s="1881"/>
      <c r="C27" s="1882"/>
      <c r="D27" s="1868"/>
      <c r="E27" s="1869"/>
      <c r="F27" s="1869"/>
      <c r="G27" s="1868"/>
      <c r="H27" s="1869"/>
      <c r="I27" s="1869"/>
      <c r="J27" s="671"/>
      <c r="K27" s="676"/>
      <c r="M27" s="1878"/>
      <c r="N27" s="1885"/>
      <c r="O27" s="1886"/>
      <c r="P27" s="1890"/>
      <c r="Q27" s="1891"/>
      <c r="R27" s="1892"/>
      <c r="S27" s="1890"/>
      <c r="T27" s="1891"/>
      <c r="U27" s="1892"/>
      <c r="V27" s="679"/>
      <c r="W27" s="676"/>
    </row>
    <row r="28" spans="1:23">
      <c r="A28" s="670"/>
      <c r="B28" s="1873"/>
      <c r="C28" s="1873"/>
      <c r="D28" s="1875"/>
      <c r="E28" s="1876"/>
      <c r="F28" s="1876"/>
      <c r="G28" s="1875"/>
      <c r="H28" s="1876"/>
      <c r="I28" s="1876"/>
      <c r="J28" s="666"/>
      <c r="K28" s="667"/>
      <c r="M28" s="1877" t="s">
        <v>672</v>
      </c>
      <c r="N28" s="1879" t="s">
        <v>673</v>
      </c>
      <c r="O28" s="1879"/>
      <c r="P28" s="1865" t="s">
        <v>674</v>
      </c>
      <c r="Q28" s="1866"/>
      <c r="R28" s="1867"/>
      <c r="S28" s="1865" t="s">
        <v>675</v>
      </c>
      <c r="T28" s="1866"/>
      <c r="U28" s="1867"/>
      <c r="V28" s="668">
        <v>40413</v>
      </c>
      <c r="W28" s="667"/>
    </row>
    <row r="29" spans="1:23">
      <c r="A29" s="670"/>
      <c r="B29" s="1874"/>
      <c r="C29" s="1874"/>
      <c r="D29" s="1868"/>
      <c r="E29" s="1869"/>
      <c r="F29" s="1869"/>
      <c r="G29" s="1868"/>
      <c r="H29" s="1869"/>
      <c r="I29" s="1869"/>
      <c r="J29" s="671"/>
      <c r="K29" s="672"/>
      <c r="M29" s="1877"/>
      <c r="N29" s="1880"/>
      <c r="O29" s="1880"/>
      <c r="P29" s="1893" t="s">
        <v>676</v>
      </c>
      <c r="Q29" s="1894"/>
      <c r="R29" s="1895"/>
      <c r="S29" s="1870" t="s">
        <v>677</v>
      </c>
      <c r="T29" s="1871"/>
      <c r="U29" s="1872"/>
      <c r="V29" s="673"/>
      <c r="W29" s="672"/>
    </row>
    <row r="30" spans="1:23">
      <c r="A30" s="670"/>
      <c r="B30" s="1881"/>
      <c r="C30" s="1882"/>
      <c r="D30" s="1883"/>
      <c r="E30" s="1884"/>
      <c r="F30" s="1884"/>
      <c r="G30" s="1883"/>
      <c r="H30" s="1884"/>
      <c r="I30" s="1884"/>
      <c r="J30" s="675"/>
      <c r="K30" s="676"/>
      <c r="M30" s="1877"/>
      <c r="N30" s="1879" t="s">
        <v>678</v>
      </c>
      <c r="O30" s="1879"/>
      <c r="P30" s="1865" t="s">
        <v>679</v>
      </c>
      <c r="Q30" s="1866"/>
      <c r="R30" s="1867"/>
      <c r="S30" s="1865" t="s">
        <v>680</v>
      </c>
      <c r="T30" s="1866"/>
      <c r="U30" s="1867"/>
      <c r="V30" s="668">
        <v>40413</v>
      </c>
      <c r="W30" s="667"/>
    </row>
    <row r="31" spans="1:23">
      <c r="A31" s="670"/>
      <c r="B31" s="1881"/>
      <c r="C31" s="1882"/>
      <c r="D31" s="1868"/>
      <c r="E31" s="1869"/>
      <c r="F31" s="1869"/>
      <c r="G31" s="1868"/>
      <c r="H31" s="1869"/>
      <c r="I31" s="1869"/>
      <c r="J31" s="671"/>
      <c r="K31" s="676"/>
      <c r="M31" s="1877"/>
      <c r="N31" s="1880"/>
      <c r="O31" s="1880"/>
      <c r="P31" s="1893" t="s">
        <v>681</v>
      </c>
      <c r="Q31" s="1894"/>
      <c r="R31" s="1895"/>
      <c r="S31" s="1870" t="s">
        <v>682</v>
      </c>
      <c r="T31" s="1871"/>
      <c r="U31" s="1872"/>
      <c r="V31" s="673"/>
      <c r="W31" s="672"/>
    </row>
    <row r="32" spans="1:23">
      <c r="A32" s="670"/>
      <c r="B32" s="1881"/>
      <c r="C32" s="1882"/>
      <c r="D32" s="1883"/>
      <c r="E32" s="1884"/>
      <c r="F32" s="1884"/>
      <c r="G32" s="1883"/>
      <c r="H32" s="1884"/>
      <c r="I32" s="1884"/>
      <c r="J32" s="675"/>
      <c r="K32" s="667"/>
      <c r="M32" s="1877"/>
      <c r="N32" s="1885" t="s">
        <v>683</v>
      </c>
      <c r="O32" s="1886"/>
      <c r="P32" s="1865"/>
      <c r="Q32" s="1866"/>
      <c r="R32" s="1867"/>
      <c r="S32" s="1865"/>
      <c r="T32" s="1866"/>
      <c r="U32" s="1867"/>
      <c r="V32" s="677"/>
      <c r="W32" s="667"/>
    </row>
    <row r="33" spans="1:23">
      <c r="A33" s="670"/>
      <c r="B33" s="1881"/>
      <c r="C33" s="1882"/>
      <c r="D33" s="1868"/>
      <c r="E33" s="1869"/>
      <c r="F33" s="1869"/>
      <c r="G33" s="1868"/>
      <c r="H33" s="1869"/>
      <c r="I33" s="1869"/>
      <c r="J33" s="671"/>
      <c r="K33" s="672"/>
      <c r="M33" s="1877"/>
      <c r="N33" s="1885"/>
      <c r="O33" s="1886"/>
      <c r="P33" s="1870"/>
      <c r="Q33" s="1871"/>
      <c r="R33" s="1872"/>
      <c r="S33" s="1870"/>
      <c r="T33" s="1871"/>
      <c r="U33" s="1872"/>
      <c r="V33" s="673"/>
      <c r="W33" s="672"/>
    </row>
    <row r="34" spans="1:23">
      <c r="A34" s="670"/>
      <c r="B34" s="1881"/>
      <c r="C34" s="1882"/>
      <c r="D34" s="1883"/>
      <c r="E34" s="1884"/>
      <c r="F34" s="1884"/>
      <c r="G34" s="1883"/>
      <c r="H34" s="1884"/>
      <c r="I34" s="1884"/>
      <c r="J34" s="675"/>
      <c r="K34" s="676"/>
      <c r="M34" s="1877"/>
      <c r="N34" s="1885" t="s">
        <v>684</v>
      </c>
      <c r="O34" s="1886"/>
      <c r="P34" s="1865"/>
      <c r="Q34" s="1866"/>
      <c r="R34" s="1867"/>
      <c r="S34" s="1865"/>
      <c r="T34" s="1866"/>
      <c r="U34" s="1867"/>
      <c r="V34" s="677"/>
      <c r="W34" s="676"/>
    </row>
    <row r="35" spans="1:23">
      <c r="A35" s="670"/>
      <c r="B35" s="1881"/>
      <c r="C35" s="1882"/>
      <c r="D35" s="1868"/>
      <c r="E35" s="1869"/>
      <c r="F35" s="1869"/>
      <c r="G35" s="1868"/>
      <c r="H35" s="1869"/>
      <c r="I35" s="1869"/>
      <c r="J35" s="671"/>
      <c r="K35" s="676"/>
      <c r="M35" s="1877"/>
      <c r="N35" s="1885"/>
      <c r="O35" s="1886"/>
      <c r="P35" s="1870"/>
      <c r="Q35" s="1871"/>
      <c r="R35" s="1872"/>
      <c r="S35" s="1870"/>
      <c r="T35" s="1871"/>
      <c r="U35" s="1872"/>
      <c r="V35" s="673"/>
      <c r="W35" s="676"/>
    </row>
    <row r="36" spans="1:23">
      <c r="A36" s="670"/>
      <c r="B36" s="1881"/>
      <c r="C36" s="1882"/>
      <c r="D36" s="1883"/>
      <c r="E36" s="1884"/>
      <c r="F36" s="1884"/>
      <c r="G36" s="1883"/>
      <c r="H36" s="1884"/>
      <c r="I36" s="1884"/>
      <c r="J36" s="675"/>
      <c r="K36" s="667"/>
      <c r="M36" s="1877"/>
      <c r="N36" s="1885" t="s">
        <v>685</v>
      </c>
      <c r="O36" s="1886"/>
      <c r="P36" s="1865" t="s">
        <v>686</v>
      </c>
      <c r="Q36" s="1866"/>
      <c r="R36" s="1867"/>
      <c r="S36" s="1865" t="s">
        <v>687</v>
      </c>
      <c r="T36" s="1866"/>
      <c r="U36" s="1867"/>
      <c r="V36" s="677">
        <v>40417</v>
      </c>
      <c r="W36" s="667"/>
    </row>
    <row r="37" spans="1:23">
      <c r="A37" s="670"/>
      <c r="B37" s="1881"/>
      <c r="C37" s="1882"/>
      <c r="D37" s="1868"/>
      <c r="E37" s="1869"/>
      <c r="F37" s="1869"/>
      <c r="G37" s="1868"/>
      <c r="H37" s="1869"/>
      <c r="I37" s="1869"/>
      <c r="J37" s="671"/>
      <c r="K37" s="672"/>
      <c r="M37" s="1877"/>
      <c r="N37" s="1885"/>
      <c r="O37" s="1886"/>
      <c r="P37" s="1870" t="s">
        <v>688</v>
      </c>
      <c r="Q37" s="1871"/>
      <c r="R37" s="1872"/>
      <c r="S37" s="1870"/>
      <c r="T37" s="1871"/>
      <c r="U37" s="1872"/>
      <c r="V37" s="673"/>
      <c r="W37" s="672"/>
    </row>
    <row r="38" spans="1:23">
      <c r="A38" s="670"/>
      <c r="B38" s="1881"/>
      <c r="C38" s="1882"/>
      <c r="D38" s="1883"/>
      <c r="E38" s="1884"/>
      <c r="F38" s="1884"/>
      <c r="G38" s="1883"/>
      <c r="H38" s="1884"/>
      <c r="I38" s="1884"/>
      <c r="J38" s="675"/>
      <c r="K38" s="667"/>
      <c r="M38" s="1877"/>
      <c r="N38" s="1885"/>
      <c r="O38" s="1886"/>
      <c r="P38" s="1865"/>
      <c r="Q38" s="1866"/>
      <c r="R38" s="1867"/>
      <c r="S38" s="1865"/>
      <c r="T38" s="1866"/>
      <c r="U38" s="1867"/>
      <c r="V38" s="677"/>
      <c r="W38" s="667"/>
    </row>
    <row r="39" spans="1:23">
      <c r="A39" s="670"/>
      <c r="B39" s="1881"/>
      <c r="C39" s="1882"/>
      <c r="D39" s="1868"/>
      <c r="E39" s="1869"/>
      <c r="F39" s="1869"/>
      <c r="G39" s="1868"/>
      <c r="H39" s="1869"/>
      <c r="I39" s="1869"/>
      <c r="J39" s="671"/>
      <c r="K39" s="672"/>
      <c r="M39" s="1877"/>
      <c r="N39" s="1885"/>
      <c r="O39" s="1886"/>
      <c r="P39" s="1870"/>
      <c r="Q39" s="1871"/>
      <c r="R39" s="1872"/>
      <c r="S39" s="1870"/>
      <c r="T39" s="1871"/>
      <c r="U39" s="1872"/>
      <c r="V39" s="673"/>
      <c r="W39" s="672"/>
    </row>
    <row r="40" spans="1:23">
      <c r="A40" s="670"/>
      <c r="B40" s="1881"/>
      <c r="C40" s="1882"/>
      <c r="D40" s="1883"/>
      <c r="E40" s="1884"/>
      <c r="F40" s="1884"/>
      <c r="G40" s="1883"/>
      <c r="H40" s="1884"/>
      <c r="I40" s="1884"/>
      <c r="J40" s="675"/>
      <c r="K40" s="676"/>
      <c r="M40" s="1877"/>
      <c r="N40" s="1885"/>
      <c r="O40" s="1886"/>
      <c r="P40" s="1865"/>
      <c r="Q40" s="1866"/>
      <c r="R40" s="1867"/>
      <c r="S40" s="1865"/>
      <c r="T40" s="1866"/>
      <c r="U40" s="1867"/>
      <c r="V40" s="677"/>
      <c r="W40" s="676"/>
    </row>
    <row r="41" spans="1:23">
      <c r="A41" s="676"/>
      <c r="B41" s="1881"/>
      <c r="C41" s="1882"/>
      <c r="D41" s="1868"/>
      <c r="E41" s="1869"/>
      <c r="F41" s="1869"/>
      <c r="G41" s="1868"/>
      <c r="H41" s="1869"/>
      <c r="I41" s="1869"/>
      <c r="J41" s="671"/>
      <c r="K41" s="676"/>
      <c r="M41" s="1878"/>
      <c r="N41" s="1885"/>
      <c r="O41" s="1886"/>
      <c r="P41" s="1870"/>
      <c r="Q41" s="1871"/>
      <c r="R41" s="1872"/>
      <c r="S41" s="1870"/>
      <c r="T41" s="1871"/>
      <c r="U41" s="1872"/>
      <c r="V41" s="673"/>
      <c r="W41" s="676"/>
    </row>
    <row r="42" spans="1:23">
      <c r="A42" s="670"/>
      <c r="B42" s="1873"/>
      <c r="C42" s="1873"/>
      <c r="D42" s="1875"/>
      <c r="E42" s="1876"/>
      <c r="F42" s="1876"/>
      <c r="G42" s="1875"/>
      <c r="H42" s="1876"/>
      <c r="I42" s="1876"/>
      <c r="J42" s="666"/>
      <c r="K42" s="667"/>
      <c r="M42" s="1896" t="s">
        <v>689</v>
      </c>
      <c r="N42" s="1897" t="s">
        <v>690</v>
      </c>
      <c r="O42" s="1897"/>
      <c r="P42" s="1865" t="s">
        <v>691</v>
      </c>
      <c r="Q42" s="1866"/>
      <c r="R42" s="1867"/>
      <c r="S42" s="1865" t="s">
        <v>692</v>
      </c>
      <c r="T42" s="1866"/>
      <c r="U42" s="1867"/>
      <c r="V42" s="677">
        <v>40415</v>
      </c>
      <c r="W42" s="667"/>
    </row>
    <row r="43" spans="1:23">
      <c r="A43" s="670"/>
      <c r="B43" s="1874"/>
      <c r="C43" s="1874"/>
      <c r="D43" s="1868"/>
      <c r="E43" s="1869"/>
      <c r="F43" s="1869"/>
      <c r="G43" s="1868"/>
      <c r="H43" s="1869"/>
      <c r="I43" s="1869"/>
      <c r="J43" s="671"/>
      <c r="K43" s="672"/>
      <c r="M43" s="1877"/>
      <c r="N43" s="1880"/>
      <c r="O43" s="1880"/>
      <c r="P43" s="1870" t="s">
        <v>693</v>
      </c>
      <c r="Q43" s="1871"/>
      <c r="R43" s="1872"/>
      <c r="S43" s="1870" t="s">
        <v>694</v>
      </c>
      <c r="T43" s="1871"/>
      <c r="U43" s="1872"/>
      <c r="V43" s="673"/>
      <c r="W43" s="672"/>
    </row>
    <row r="44" spans="1:23">
      <c r="A44" s="670"/>
      <c r="B44" s="1881"/>
      <c r="C44" s="1882"/>
      <c r="D44" s="1883"/>
      <c r="E44" s="1884"/>
      <c r="F44" s="1884"/>
      <c r="G44" s="1883"/>
      <c r="H44" s="1884"/>
      <c r="I44" s="1884"/>
      <c r="J44" s="675"/>
      <c r="K44" s="676"/>
      <c r="M44" s="1877"/>
      <c r="N44" s="1885" t="s">
        <v>695</v>
      </c>
      <c r="O44" s="1886"/>
      <c r="P44" s="1865"/>
      <c r="Q44" s="1866"/>
      <c r="R44" s="1867"/>
      <c r="S44" s="1865"/>
      <c r="T44" s="1866"/>
      <c r="U44" s="1867"/>
      <c r="V44" s="677"/>
      <c r="W44" s="676"/>
    </row>
    <row r="45" spans="1:23">
      <c r="A45" s="670"/>
      <c r="B45" s="1881"/>
      <c r="C45" s="1882"/>
      <c r="D45" s="1868"/>
      <c r="E45" s="1869"/>
      <c r="F45" s="1869"/>
      <c r="G45" s="1868"/>
      <c r="H45" s="1869"/>
      <c r="I45" s="1869"/>
      <c r="J45" s="671"/>
      <c r="K45" s="676"/>
      <c r="M45" s="1877"/>
      <c r="N45" s="1885"/>
      <c r="O45" s="1886"/>
      <c r="P45" s="1870"/>
      <c r="Q45" s="1871"/>
      <c r="R45" s="1872"/>
      <c r="S45" s="1870"/>
      <c r="T45" s="1871"/>
      <c r="U45" s="1872"/>
      <c r="V45" s="673"/>
      <c r="W45" s="676"/>
    </row>
    <row r="46" spans="1:23">
      <c r="A46" s="670"/>
      <c r="B46" s="1881"/>
      <c r="C46" s="1882"/>
      <c r="D46" s="1883"/>
      <c r="E46" s="1884"/>
      <c r="F46" s="1884"/>
      <c r="G46" s="1883"/>
      <c r="H46" s="1884"/>
      <c r="I46" s="1884"/>
      <c r="J46" s="675"/>
      <c r="K46" s="667"/>
      <c r="M46" s="1877"/>
      <c r="N46" s="1885" t="s">
        <v>696</v>
      </c>
      <c r="O46" s="1886"/>
      <c r="P46" s="1865"/>
      <c r="Q46" s="1866"/>
      <c r="R46" s="1867"/>
      <c r="S46" s="1865"/>
      <c r="T46" s="1866"/>
      <c r="U46" s="1867"/>
      <c r="V46" s="677"/>
      <c r="W46" s="667"/>
    </row>
    <row r="47" spans="1:23">
      <c r="A47" s="670"/>
      <c r="B47" s="1881"/>
      <c r="C47" s="1882"/>
      <c r="D47" s="1868"/>
      <c r="E47" s="1869"/>
      <c r="F47" s="1869"/>
      <c r="G47" s="1868"/>
      <c r="H47" s="1869"/>
      <c r="I47" s="1869"/>
      <c r="J47" s="671"/>
      <c r="K47" s="672"/>
      <c r="M47" s="1877"/>
      <c r="N47" s="1885"/>
      <c r="O47" s="1886"/>
      <c r="P47" s="1870"/>
      <c r="Q47" s="1871"/>
      <c r="R47" s="1872"/>
      <c r="S47" s="1870"/>
      <c r="T47" s="1871"/>
      <c r="U47" s="1872"/>
      <c r="V47" s="673"/>
      <c r="W47" s="672"/>
    </row>
    <row r="48" spans="1:23">
      <c r="A48" s="670"/>
      <c r="B48" s="1881"/>
      <c r="C48" s="1882"/>
      <c r="D48" s="1883"/>
      <c r="E48" s="1884"/>
      <c r="F48" s="1884"/>
      <c r="G48" s="1883"/>
      <c r="H48" s="1884"/>
      <c r="I48" s="1884"/>
      <c r="J48" s="675"/>
      <c r="K48" s="676"/>
      <c r="M48" s="1877"/>
      <c r="N48" s="1885" t="s">
        <v>697</v>
      </c>
      <c r="O48" s="1886"/>
      <c r="P48" s="1898" t="s">
        <v>698</v>
      </c>
      <c r="Q48" s="1899"/>
      <c r="R48" s="1900"/>
      <c r="S48" s="1865" t="s">
        <v>699</v>
      </c>
      <c r="T48" s="1866"/>
      <c r="U48" s="1867"/>
      <c r="V48" s="677">
        <v>40420</v>
      </c>
      <c r="W48" s="676"/>
    </row>
    <row r="49" spans="1:23">
      <c r="A49" s="670"/>
      <c r="B49" s="1881"/>
      <c r="C49" s="1882"/>
      <c r="D49" s="1868"/>
      <c r="E49" s="1869"/>
      <c r="F49" s="1869"/>
      <c r="G49" s="1868"/>
      <c r="H49" s="1869"/>
      <c r="I49" s="1869"/>
      <c r="J49" s="671"/>
      <c r="K49" s="676"/>
      <c r="M49" s="1877"/>
      <c r="N49" s="1885"/>
      <c r="O49" s="1886"/>
      <c r="P49" s="1870" t="s">
        <v>700</v>
      </c>
      <c r="Q49" s="1871"/>
      <c r="R49" s="1872"/>
      <c r="S49" s="1870" t="s">
        <v>701</v>
      </c>
      <c r="T49" s="1871"/>
      <c r="U49" s="1872"/>
      <c r="V49" s="673"/>
      <c r="W49" s="676"/>
    </row>
    <row r="50" spans="1:23">
      <c r="A50" s="670"/>
      <c r="B50" s="1881"/>
      <c r="C50" s="1882"/>
      <c r="D50" s="1883"/>
      <c r="E50" s="1884"/>
      <c r="F50" s="1884"/>
      <c r="G50" s="1883"/>
      <c r="H50" s="1884"/>
      <c r="I50" s="1884"/>
      <c r="J50" s="675"/>
      <c r="K50" s="667"/>
      <c r="M50" s="1877"/>
      <c r="N50" s="1885"/>
      <c r="O50" s="1886"/>
      <c r="P50" s="1865"/>
      <c r="Q50" s="1866"/>
      <c r="R50" s="1867"/>
      <c r="S50" s="1865"/>
      <c r="T50" s="1866"/>
      <c r="U50" s="1867"/>
      <c r="V50" s="677"/>
      <c r="W50" s="667"/>
    </row>
    <row r="51" spans="1:23">
      <c r="A51" s="670"/>
      <c r="B51" s="1881"/>
      <c r="C51" s="1882"/>
      <c r="D51" s="1868"/>
      <c r="E51" s="1869"/>
      <c r="F51" s="1869"/>
      <c r="G51" s="1868"/>
      <c r="H51" s="1869"/>
      <c r="I51" s="1869"/>
      <c r="J51" s="671"/>
      <c r="K51" s="672"/>
      <c r="M51" s="1877"/>
      <c r="N51" s="1885"/>
      <c r="O51" s="1886"/>
      <c r="P51" s="1870"/>
      <c r="Q51" s="1871"/>
      <c r="R51" s="1872"/>
      <c r="S51" s="1870"/>
      <c r="T51" s="1871"/>
      <c r="U51" s="1872"/>
      <c r="V51" s="673"/>
      <c r="W51" s="672"/>
    </row>
    <row r="52" spans="1:23">
      <c r="A52" s="670"/>
      <c r="B52" s="1881"/>
      <c r="C52" s="1882"/>
      <c r="D52" s="1883"/>
      <c r="E52" s="1884"/>
      <c r="F52" s="1884"/>
      <c r="G52" s="1883"/>
      <c r="H52" s="1884"/>
      <c r="I52" s="1884"/>
      <c r="J52" s="675"/>
      <c r="K52" s="667"/>
      <c r="M52" s="1877"/>
      <c r="N52" s="1885"/>
      <c r="O52" s="1886"/>
      <c r="P52" s="1887"/>
      <c r="Q52" s="1888"/>
      <c r="R52" s="1889"/>
      <c r="S52" s="1887"/>
      <c r="T52" s="1888"/>
      <c r="U52" s="1889"/>
      <c r="V52" s="678"/>
      <c r="W52" s="667"/>
    </row>
    <row r="53" spans="1:23">
      <c r="A53" s="670"/>
      <c r="B53" s="1881"/>
      <c r="C53" s="1882"/>
      <c r="D53" s="1868"/>
      <c r="E53" s="1869"/>
      <c r="F53" s="1869"/>
      <c r="G53" s="1868"/>
      <c r="H53" s="1869"/>
      <c r="I53" s="1869"/>
      <c r="J53" s="671"/>
      <c r="K53" s="672"/>
      <c r="M53" s="1877"/>
      <c r="N53" s="1885"/>
      <c r="O53" s="1886"/>
      <c r="P53" s="1890"/>
      <c r="Q53" s="1891"/>
      <c r="R53" s="1892"/>
      <c r="S53" s="1890"/>
      <c r="T53" s="1891"/>
      <c r="U53" s="1892"/>
      <c r="V53" s="679"/>
      <c r="W53" s="672"/>
    </row>
    <row r="54" spans="1:23">
      <c r="A54" s="670"/>
      <c r="B54" s="1881"/>
      <c r="C54" s="1882"/>
      <c r="D54" s="1883"/>
      <c r="E54" s="1884"/>
      <c r="F54" s="1884"/>
      <c r="G54" s="1883"/>
      <c r="H54" s="1884"/>
      <c r="I54" s="1884"/>
      <c r="J54" s="675"/>
      <c r="K54" s="676"/>
      <c r="M54" s="1877"/>
      <c r="N54" s="1885"/>
      <c r="O54" s="1886"/>
      <c r="P54" s="1887"/>
      <c r="Q54" s="1888"/>
      <c r="R54" s="1889"/>
      <c r="S54" s="1887"/>
      <c r="T54" s="1888"/>
      <c r="U54" s="1889"/>
      <c r="V54" s="678"/>
      <c r="W54" s="676"/>
    </row>
    <row r="55" spans="1:23">
      <c r="A55" s="672"/>
      <c r="B55" s="1881"/>
      <c r="C55" s="1882"/>
      <c r="D55" s="1868"/>
      <c r="E55" s="1869"/>
      <c r="F55" s="1869"/>
      <c r="G55" s="1868"/>
      <c r="H55" s="1869"/>
      <c r="I55" s="1869"/>
      <c r="J55" s="671"/>
      <c r="K55" s="672"/>
      <c r="M55" s="1878"/>
      <c r="N55" s="1885"/>
      <c r="O55" s="1886"/>
      <c r="P55" s="1890"/>
      <c r="Q55" s="1891"/>
      <c r="R55" s="1892"/>
      <c r="S55" s="1890"/>
      <c r="T55" s="1891"/>
      <c r="U55" s="1892"/>
      <c r="V55" s="679"/>
      <c r="W55" s="672"/>
    </row>
    <row r="56" spans="1:23" ht="22.5" customHeight="1">
      <c r="A56" s="1854" t="s">
        <v>702</v>
      </c>
      <c r="B56" s="1855"/>
      <c r="C56" s="1855"/>
      <c r="D56" s="1855"/>
      <c r="E56" s="1855"/>
      <c r="F56" s="1855"/>
      <c r="G56" s="1855"/>
      <c r="H56" s="1855"/>
      <c r="I56" s="1855"/>
      <c r="J56" s="1855"/>
      <c r="K56" s="654"/>
      <c r="M56" s="1854"/>
      <c r="N56" s="1855"/>
      <c r="O56" s="1855"/>
      <c r="P56" s="1855"/>
      <c r="Q56" s="1855"/>
      <c r="R56" s="1855"/>
      <c r="S56" s="1855"/>
      <c r="T56" s="1855"/>
      <c r="U56" s="1855"/>
      <c r="V56" s="1855"/>
      <c r="W56" s="654"/>
    </row>
    <row r="57" spans="1:23" ht="22.5" customHeight="1">
      <c r="A57" s="656"/>
      <c r="B57" s="1856" t="s">
        <v>499</v>
      </c>
      <c r="C57" s="1856"/>
      <c r="D57" s="1857" t="str">
        <f>+かし自主点検①!B13</f>
        <v xml:space="preserve">●●●●学校フェンス改修その他工事  </v>
      </c>
      <c r="E57" s="1858"/>
      <c r="F57" s="1858"/>
      <c r="G57" s="1858"/>
      <c r="H57" s="1858"/>
      <c r="I57" s="1858"/>
      <c r="J57" s="1859"/>
      <c r="K57" s="680"/>
      <c r="M57" s="656"/>
      <c r="N57" s="1901"/>
      <c r="O57" s="1901"/>
      <c r="P57" s="681"/>
      <c r="Q57" s="682"/>
      <c r="R57" s="682"/>
      <c r="S57" s="682"/>
      <c r="T57" s="682"/>
      <c r="U57" s="682"/>
      <c r="V57" s="682"/>
      <c r="W57" s="680"/>
    </row>
    <row r="58" spans="1:23" ht="22.5" customHeight="1">
      <c r="A58" s="656"/>
      <c r="B58" s="658" t="s">
        <v>646</v>
      </c>
      <c r="C58" s="658"/>
      <c r="D58" s="658"/>
      <c r="E58" s="658"/>
      <c r="F58" s="658"/>
      <c r="G58" s="658"/>
      <c r="H58" s="658"/>
      <c r="I58" s="658"/>
      <c r="J58" s="658"/>
      <c r="K58" s="658"/>
      <c r="M58" s="656"/>
      <c r="N58" s="658"/>
      <c r="O58" s="658"/>
      <c r="P58" s="658"/>
      <c r="Q58" s="658"/>
      <c r="R58" s="658"/>
      <c r="S58" s="658"/>
      <c r="T58" s="658"/>
      <c r="U58" s="658"/>
      <c r="V58" s="658"/>
      <c r="W58" s="658"/>
    </row>
    <row r="59" spans="1:23" ht="15" customHeight="1">
      <c r="A59" s="659" t="s">
        <v>647</v>
      </c>
      <c r="B59" s="656" t="s">
        <v>1493</v>
      </c>
      <c r="C59" s="656"/>
      <c r="D59" s="656"/>
      <c r="E59" s="656"/>
      <c r="F59" s="656"/>
      <c r="G59" s="656"/>
      <c r="H59" s="656"/>
      <c r="I59" s="656"/>
      <c r="J59" s="656"/>
      <c r="K59" s="656"/>
      <c r="M59" s="659"/>
      <c r="N59" s="656"/>
      <c r="O59" s="656"/>
      <c r="P59" s="656"/>
      <c r="Q59" s="656"/>
      <c r="R59" s="656"/>
      <c r="S59" s="656"/>
      <c r="T59" s="656"/>
      <c r="U59" s="656"/>
      <c r="V59" s="656"/>
      <c r="W59" s="656"/>
    </row>
    <row r="60" spans="1:23" ht="15" customHeight="1">
      <c r="A60" s="659" t="s">
        <v>648</v>
      </c>
      <c r="B60" s="656" t="s">
        <v>1495</v>
      </c>
      <c r="C60" s="656"/>
      <c r="D60" s="656"/>
      <c r="E60" s="656"/>
      <c r="F60" s="656"/>
      <c r="G60" s="656"/>
      <c r="H60" s="656"/>
      <c r="I60" s="656"/>
      <c r="J60" s="656"/>
      <c r="K60" s="656"/>
      <c r="M60" s="659"/>
      <c r="N60" s="656"/>
      <c r="O60" s="656"/>
      <c r="P60" s="656"/>
      <c r="Q60" s="656"/>
      <c r="R60" s="656"/>
      <c r="S60" s="656"/>
      <c r="T60" s="656"/>
      <c r="U60" s="656"/>
      <c r="V60" s="656"/>
      <c r="W60" s="656"/>
    </row>
    <row r="61" spans="1:23" ht="15" customHeight="1">
      <c r="A61" s="659" t="s">
        <v>649</v>
      </c>
      <c r="B61" s="656" t="s">
        <v>650</v>
      </c>
      <c r="C61" s="656"/>
      <c r="D61" s="656"/>
      <c r="E61" s="656"/>
      <c r="F61" s="656"/>
      <c r="G61" s="656"/>
      <c r="H61" s="656"/>
      <c r="I61" s="656"/>
      <c r="J61" s="656"/>
      <c r="K61" s="656"/>
      <c r="M61" s="659"/>
      <c r="N61" s="656"/>
      <c r="O61" s="656"/>
      <c r="P61" s="656"/>
      <c r="Q61" s="656"/>
      <c r="R61" s="656"/>
      <c r="S61" s="656"/>
      <c r="T61" s="656"/>
      <c r="U61" s="656"/>
      <c r="V61" s="656"/>
      <c r="W61" s="656"/>
    </row>
    <row r="62" spans="1:23" ht="33" customHeight="1">
      <c r="A62" s="660" t="s">
        <v>651</v>
      </c>
      <c r="B62" s="1863" t="s">
        <v>652</v>
      </c>
      <c r="C62" s="1122"/>
      <c r="D62" s="1122"/>
      <c r="E62" s="1122"/>
      <c r="F62" s="1122"/>
      <c r="G62" s="1122"/>
      <c r="H62" s="1122"/>
      <c r="I62" s="1122"/>
      <c r="J62" s="1122"/>
      <c r="K62" s="661"/>
      <c r="M62" s="660"/>
      <c r="N62" s="683"/>
      <c r="O62" s="661"/>
      <c r="P62" s="661"/>
      <c r="Q62" s="661"/>
      <c r="R62" s="661"/>
      <c r="S62" s="661"/>
      <c r="T62" s="661"/>
      <c r="U62" s="661"/>
      <c r="V62" s="661"/>
      <c r="W62" s="661"/>
    </row>
    <row r="63" spans="1:23">
      <c r="A63" s="1864"/>
      <c r="B63" s="1864"/>
      <c r="C63" s="656"/>
      <c r="D63" s="656"/>
      <c r="E63" s="656"/>
      <c r="F63" s="656"/>
      <c r="G63" s="656"/>
      <c r="H63" s="656"/>
      <c r="I63" s="656"/>
      <c r="J63" s="656"/>
      <c r="K63" s="656"/>
      <c r="M63" s="656"/>
      <c r="N63" s="656"/>
      <c r="O63" s="656"/>
      <c r="P63" s="656"/>
      <c r="Q63" s="656"/>
      <c r="R63" s="656"/>
      <c r="S63" s="656"/>
      <c r="T63" s="656"/>
      <c r="U63" s="656"/>
      <c r="V63" s="656"/>
      <c r="W63" s="656"/>
    </row>
    <row r="64" spans="1:23" ht="32.25" customHeight="1">
      <c r="A64" s="662" t="s">
        <v>653</v>
      </c>
      <c r="B64" s="1856" t="s">
        <v>654</v>
      </c>
      <c r="C64" s="1856"/>
      <c r="D64" s="1856" t="s">
        <v>655</v>
      </c>
      <c r="E64" s="1856"/>
      <c r="F64" s="1856"/>
      <c r="G64" s="1856" t="s">
        <v>656</v>
      </c>
      <c r="H64" s="1856"/>
      <c r="I64" s="1856"/>
      <c r="J64" s="663" t="s">
        <v>657</v>
      </c>
      <c r="K64" s="664" t="s">
        <v>658</v>
      </c>
      <c r="M64" s="656"/>
      <c r="N64" s="656"/>
      <c r="O64" s="656"/>
      <c r="P64" s="656"/>
      <c r="Q64" s="656"/>
      <c r="R64" s="656"/>
      <c r="S64" s="656"/>
      <c r="T64" s="656"/>
      <c r="U64" s="656"/>
      <c r="V64" s="684"/>
      <c r="W64" s="684"/>
    </row>
    <row r="65" spans="1:23">
      <c r="A65" s="665"/>
      <c r="B65" s="1873"/>
      <c r="C65" s="1873"/>
      <c r="D65" s="1875"/>
      <c r="E65" s="1876"/>
      <c r="F65" s="1876"/>
      <c r="G65" s="1875"/>
      <c r="H65" s="1876"/>
      <c r="I65" s="1876"/>
      <c r="J65" s="666"/>
      <c r="K65" s="667"/>
      <c r="M65" s="685"/>
      <c r="N65" s="686"/>
      <c r="O65" s="686"/>
      <c r="P65" s="656"/>
      <c r="S65" s="656"/>
      <c r="V65" s="656"/>
      <c r="W65" s="656"/>
    </row>
    <row r="66" spans="1:23">
      <c r="A66" s="670"/>
      <c r="B66" s="1874"/>
      <c r="C66" s="1874"/>
      <c r="D66" s="1868"/>
      <c r="E66" s="1869"/>
      <c r="F66" s="1869"/>
      <c r="G66" s="1868"/>
      <c r="H66" s="1869"/>
      <c r="I66" s="1869"/>
      <c r="J66" s="671"/>
      <c r="K66" s="672"/>
      <c r="M66" s="685"/>
      <c r="N66" s="686"/>
      <c r="O66" s="686"/>
      <c r="P66" s="656"/>
      <c r="S66" s="656"/>
      <c r="V66" s="656"/>
      <c r="W66" s="656"/>
    </row>
    <row r="67" spans="1:23">
      <c r="A67" s="670"/>
      <c r="B67" s="1881"/>
      <c r="C67" s="1882"/>
      <c r="D67" s="1883"/>
      <c r="E67" s="1884"/>
      <c r="F67" s="1884"/>
      <c r="G67" s="1883"/>
      <c r="H67" s="1884"/>
      <c r="I67" s="1884"/>
      <c r="J67" s="675"/>
      <c r="K67" s="676"/>
      <c r="M67" s="685"/>
      <c r="N67" s="686"/>
      <c r="O67" s="686"/>
      <c r="P67" s="656"/>
      <c r="S67" s="656"/>
      <c r="V67" s="656"/>
      <c r="W67" s="656"/>
    </row>
    <row r="68" spans="1:23">
      <c r="A68" s="670"/>
      <c r="B68" s="1881"/>
      <c r="C68" s="1882"/>
      <c r="D68" s="1868"/>
      <c r="E68" s="1869"/>
      <c r="F68" s="1869"/>
      <c r="G68" s="1868"/>
      <c r="H68" s="1869"/>
      <c r="I68" s="1869"/>
      <c r="J68" s="671"/>
      <c r="K68" s="676"/>
      <c r="M68" s="685"/>
      <c r="N68" s="686"/>
      <c r="O68" s="686"/>
      <c r="P68" s="656"/>
      <c r="S68" s="656"/>
      <c r="V68" s="656"/>
      <c r="W68" s="656"/>
    </row>
    <row r="69" spans="1:23">
      <c r="A69" s="670"/>
      <c r="B69" s="1881"/>
      <c r="C69" s="1882"/>
      <c r="D69" s="1883"/>
      <c r="E69" s="1884"/>
      <c r="F69" s="1884"/>
      <c r="G69" s="1883"/>
      <c r="H69" s="1884"/>
      <c r="I69" s="1884"/>
      <c r="J69" s="675"/>
      <c r="K69" s="667"/>
      <c r="M69" s="685"/>
      <c r="N69" s="686"/>
      <c r="O69" s="686"/>
      <c r="P69" s="656"/>
      <c r="S69" s="656"/>
      <c r="V69" s="656"/>
      <c r="W69" s="656"/>
    </row>
    <row r="70" spans="1:23">
      <c r="A70" s="670"/>
      <c r="B70" s="1881"/>
      <c r="C70" s="1882"/>
      <c r="D70" s="1868"/>
      <c r="E70" s="1869"/>
      <c r="F70" s="1869"/>
      <c r="G70" s="1868"/>
      <c r="H70" s="1869"/>
      <c r="I70" s="1869"/>
      <c r="J70" s="671"/>
      <c r="K70" s="672"/>
      <c r="M70" s="685"/>
      <c r="N70" s="686"/>
      <c r="O70" s="686"/>
      <c r="P70" s="656"/>
      <c r="S70" s="656"/>
      <c r="V70" s="656"/>
      <c r="W70" s="656"/>
    </row>
    <row r="71" spans="1:23">
      <c r="A71" s="670"/>
      <c r="B71" s="1881"/>
      <c r="C71" s="1882"/>
      <c r="D71" s="1883"/>
      <c r="E71" s="1884"/>
      <c r="F71" s="1884"/>
      <c r="G71" s="1883"/>
      <c r="H71" s="1884"/>
      <c r="I71" s="1884"/>
      <c r="J71" s="675"/>
      <c r="K71" s="676"/>
      <c r="M71" s="685"/>
      <c r="N71" s="686"/>
      <c r="O71" s="686"/>
      <c r="P71" s="656"/>
      <c r="S71" s="656"/>
      <c r="V71" s="656"/>
      <c r="W71" s="656"/>
    </row>
    <row r="72" spans="1:23">
      <c r="A72" s="670"/>
      <c r="B72" s="1881"/>
      <c r="C72" s="1882"/>
      <c r="D72" s="1868"/>
      <c r="E72" s="1869"/>
      <c r="F72" s="1869"/>
      <c r="G72" s="1868"/>
      <c r="H72" s="1869"/>
      <c r="I72" s="1869"/>
      <c r="J72" s="671"/>
      <c r="K72" s="676"/>
      <c r="M72" s="685"/>
      <c r="N72" s="686"/>
      <c r="O72" s="686"/>
      <c r="P72" s="656"/>
      <c r="S72" s="656"/>
      <c r="V72" s="656"/>
      <c r="W72" s="656"/>
    </row>
    <row r="73" spans="1:23">
      <c r="A73" s="670"/>
      <c r="B73" s="1881"/>
      <c r="C73" s="1882"/>
      <c r="D73" s="1883"/>
      <c r="E73" s="1884"/>
      <c r="F73" s="1884"/>
      <c r="G73" s="1883"/>
      <c r="H73" s="1884"/>
      <c r="I73" s="1884"/>
      <c r="J73" s="675"/>
      <c r="K73" s="667"/>
      <c r="M73" s="685"/>
      <c r="N73" s="686"/>
      <c r="O73" s="686"/>
      <c r="P73" s="656"/>
      <c r="S73" s="656"/>
      <c r="V73" s="656"/>
      <c r="W73" s="656"/>
    </row>
    <row r="74" spans="1:23">
      <c r="A74" s="670"/>
      <c r="B74" s="1881"/>
      <c r="C74" s="1882"/>
      <c r="D74" s="1868"/>
      <c r="E74" s="1869"/>
      <c r="F74" s="1869"/>
      <c r="G74" s="1868"/>
      <c r="H74" s="1869"/>
      <c r="I74" s="1869"/>
      <c r="J74" s="671"/>
      <c r="K74" s="672"/>
      <c r="M74" s="685"/>
      <c r="N74" s="686"/>
      <c r="O74" s="686"/>
      <c r="P74" s="656"/>
      <c r="S74" s="656"/>
      <c r="V74" s="656"/>
      <c r="W74" s="656"/>
    </row>
    <row r="75" spans="1:23">
      <c r="A75" s="670"/>
      <c r="B75" s="1881"/>
      <c r="C75" s="1882"/>
      <c r="D75" s="1883"/>
      <c r="E75" s="1884"/>
      <c r="F75" s="1884"/>
      <c r="G75" s="1883"/>
      <c r="H75" s="1884"/>
      <c r="I75" s="1884"/>
      <c r="J75" s="675"/>
      <c r="K75" s="676"/>
      <c r="M75" s="685"/>
      <c r="N75" s="686"/>
      <c r="O75" s="686"/>
      <c r="P75" s="656"/>
      <c r="S75" s="656"/>
      <c r="V75" s="656"/>
      <c r="W75" s="656"/>
    </row>
    <row r="76" spans="1:23">
      <c r="A76" s="670"/>
      <c r="B76" s="1881"/>
      <c r="C76" s="1882"/>
      <c r="D76" s="1868"/>
      <c r="E76" s="1869"/>
      <c r="F76" s="1869"/>
      <c r="G76" s="1868"/>
      <c r="H76" s="1869"/>
      <c r="I76" s="1869"/>
      <c r="J76" s="671"/>
      <c r="K76" s="676"/>
      <c r="M76" s="685"/>
      <c r="N76" s="686"/>
      <c r="O76" s="686"/>
      <c r="P76" s="656"/>
      <c r="S76" s="656"/>
      <c r="V76" s="656"/>
      <c r="W76" s="656"/>
    </row>
    <row r="77" spans="1:23">
      <c r="A77" s="670"/>
      <c r="B77" s="1881"/>
      <c r="C77" s="1882"/>
      <c r="D77" s="1883"/>
      <c r="E77" s="1884"/>
      <c r="F77" s="1884"/>
      <c r="G77" s="1883"/>
      <c r="H77" s="1884"/>
      <c r="I77" s="1884"/>
      <c r="J77" s="675"/>
      <c r="K77" s="667"/>
      <c r="M77" s="685"/>
      <c r="N77" s="686"/>
      <c r="O77" s="686"/>
      <c r="P77" s="656"/>
      <c r="S77" s="656"/>
      <c r="V77" s="656"/>
      <c r="W77" s="656"/>
    </row>
    <row r="78" spans="1:23">
      <c r="A78" s="670"/>
      <c r="B78" s="1881"/>
      <c r="C78" s="1882"/>
      <c r="D78" s="1868"/>
      <c r="E78" s="1869"/>
      <c r="F78" s="1869"/>
      <c r="G78" s="1868"/>
      <c r="H78" s="1869"/>
      <c r="I78" s="1869"/>
      <c r="J78" s="671"/>
      <c r="K78" s="672"/>
      <c r="M78" s="685"/>
      <c r="N78" s="686"/>
      <c r="O78" s="686"/>
      <c r="P78" s="656"/>
      <c r="S78" s="656"/>
      <c r="V78" s="656"/>
      <c r="W78" s="656"/>
    </row>
    <row r="79" spans="1:23">
      <c r="A79" s="670"/>
      <c r="B79" s="1881"/>
      <c r="C79" s="1882"/>
      <c r="D79" s="1883"/>
      <c r="E79" s="1884"/>
      <c r="F79" s="1884"/>
      <c r="G79" s="1883"/>
      <c r="H79" s="1884"/>
      <c r="I79" s="1884"/>
      <c r="J79" s="675"/>
      <c r="K79" s="667"/>
      <c r="M79" s="685"/>
      <c r="N79" s="686"/>
      <c r="O79" s="686"/>
      <c r="P79" s="656"/>
      <c r="S79" s="656"/>
      <c r="V79" s="656"/>
      <c r="W79" s="656"/>
    </row>
    <row r="80" spans="1:23">
      <c r="A80" s="670"/>
      <c r="B80" s="1881"/>
      <c r="C80" s="1882"/>
      <c r="D80" s="1868"/>
      <c r="E80" s="1869"/>
      <c r="F80" s="1869"/>
      <c r="G80" s="1868"/>
      <c r="H80" s="1869"/>
      <c r="I80" s="1869"/>
      <c r="J80" s="671"/>
      <c r="K80" s="672"/>
      <c r="M80" s="685"/>
      <c r="N80" s="686"/>
      <c r="O80" s="686"/>
      <c r="P80" s="656"/>
      <c r="S80" s="656"/>
      <c r="V80" s="656"/>
      <c r="W80" s="656"/>
    </row>
    <row r="81" spans="1:23">
      <c r="A81" s="670"/>
      <c r="B81" s="1881"/>
      <c r="C81" s="1882"/>
      <c r="D81" s="1883"/>
      <c r="E81" s="1884"/>
      <c r="F81" s="1884"/>
      <c r="G81" s="1883"/>
      <c r="H81" s="1884"/>
      <c r="I81" s="1884"/>
      <c r="J81" s="675"/>
      <c r="K81" s="676"/>
      <c r="M81" s="685"/>
      <c r="N81" s="686"/>
      <c r="O81" s="686"/>
      <c r="P81" s="656"/>
      <c r="S81" s="656"/>
      <c r="V81" s="656"/>
      <c r="W81" s="656"/>
    </row>
    <row r="82" spans="1:23">
      <c r="A82" s="676"/>
      <c r="B82" s="1881"/>
      <c r="C82" s="1882"/>
      <c r="D82" s="1868"/>
      <c r="E82" s="1869"/>
      <c r="F82" s="1869"/>
      <c r="G82" s="1868"/>
      <c r="H82" s="1869"/>
      <c r="I82" s="1869"/>
      <c r="J82" s="671"/>
      <c r="K82" s="676"/>
      <c r="M82" s="686"/>
      <c r="N82" s="686"/>
      <c r="O82" s="686"/>
      <c r="P82" s="656"/>
      <c r="S82" s="656"/>
      <c r="V82" s="656"/>
      <c r="W82" s="656"/>
    </row>
    <row r="83" spans="1:23">
      <c r="A83" s="670"/>
      <c r="B83" s="1873"/>
      <c r="C83" s="1873"/>
      <c r="D83" s="1875"/>
      <c r="E83" s="1876"/>
      <c r="F83" s="1876"/>
      <c r="G83" s="1875"/>
      <c r="H83" s="1876"/>
      <c r="I83" s="1876"/>
      <c r="J83" s="666"/>
      <c r="K83" s="667"/>
      <c r="M83" s="685"/>
      <c r="N83" s="686"/>
      <c r="O83" s="686"/>
      <c r="P83" s="656"/>
      <c r="S83" s="656"/>
      <c r="V83" s="656"/>
      <c r="W83" s="656"/>
    </row>
    <row r="84" spans="1:23">
      <c r="A84" s="670"/>
      <c r="B84" s="1874"/>
      <c r="C84" s="1874"/>
      <c r="D84" s="1868"/>
      <c r="E84" s="1869"/>
      <c r="F84" s="1869"/>
      <c r="G84" s="1868"/>
      <c r="H84" s="1869"/>
      <c r="I84" s="1869"/>
      <c r="J84" s="671"/>
      <c r="K84" s="672"/>
      <c r="M84" s="685"/>
      <c r="N84" s="686"/>
      <c r="O84" s="686"/>
      <c r="P84" s="656"/>
      <c r="S84" s="656"/>
      <c r="V84" s="656"/>
      <c r="W84" s="656"/>
    </row>
    <row r="85" spans="1:23">
      <c r="A85" s="670"/>
      <c r="B85" s="1881"/>
      <c r="C85" s="1882"/>
      <c r="D85" s="1883"/>
      <c r="E85" s="1884"/>
      <c r="F85" s="1884"/>
      <c r="G85" s="1883"/>
      <c r="H85" s="1884"/>
      <c r="I85" s="1884"/>
      <c r="J85" s="675"/>
      <c r="K85" s="676"/>
      <c r="M85" s="685"/>
      <c r="N85" s="686"/>
      <c r="O85" s="686"/>
      <c r="P85" s="656"/>
      <c r="S85" s="656"/>
      <c r="V85" s="656"/>
      <c r="W85" s="656"/>
    </row>
    <row r="86" spans="1:23">
      <c r="A86" s="670"/>
      <c r="B86" s="1881"/>
      <c r="C86" s="1882"/>
      <c r="D86" s="1868"/>
      <c r="E86" s="1869"/>
      <c r="F86" s="1869"/>
      <c r="G86" s="1868"/>
      <c r="H86" s="1869"/>
      <c r="I86" s="1869"/>
      <c r="J86" s="671"/>
      <c r="K86" s="676"/>
      <c r="M86" s="685"/>
      <c r="N86" s="686"/>
      <c r="O86" s="686"/>
      <c r="P86" s="656"/>
      <c r="S86" s="656"/>
      <c r="V86" s="656"/>
      <c r="W86" s="656"/>
    </row>
    <row r="87" spans="1:23">
      <c r="A87" s="670"/>
      <c r="B87" s="1881"/>
      <c r="C87" s="1882"/>
      <c r="D87" s="1883"/>
      <c r="E87" s="1884"/>
      <c r="F87" s="1884"/>
      <c r="G87" s="1883"/>
      <c r="H87" s="1884"/>
      <c r="I87" s="1884"/>
      <c r="J87" s="675"/>
      <c r="K87" s="667"/>
      <c r="M87" s="685"/>
      <c r="N87" s="686"/>
      <c r="O87" s="686"/>
      <c r="P87" s="656"/>
      <c r="S87" s="656"/>
      <c r="V87" s="656"/>
      <c r="W87" s="656"/>
    </row>
    <row r="88" spans="1:23">
      <c r="A88" s="670"/>
      <c r="B88" s="1881"/>
      <c r="C88" s="1882"/>
      <c r="D88" s="1868"/>
      <c r="E88" s="1869"/>
      <c r="F88" s="1869"/>
      <c r="G88" s="1868"/>
      <c r="H88" s="1869"/>
      <c r="I88" s="1869"/>
      <c r="J88" s="671"/>
      <c r="K88" s="672"/>
      <c r="M88" s="685"/>
      <c r="N88" s="686"/>
      <c r="O88" s="686"/>
      <c r="P88" s="656"/>
      <c r="S88" s="656"/>
      <c r="V88" s="656"/>
      <c r="W88" s="656"/>
    </row>
    <row r="89" spans="1:23">
      <c r="A89" s="670"/>
      <c r="B89" s="1881"/>
      <c r="C89" s="1882"/>
      <c r="D89" s="1883"/>
      <c r="E89" s="1884"/>
      <c r="F89" s="1884"/>
      <c r="G89" s="1883"/>
      <c r="H89" s="1884"/>
      <c r="I89" s="1884"/>
      <c r="J89" s="675"/>
      <c r="K89" s="676"/>
      <c r="M89" s="685"/>
      <c r="N89" s="686"/>
      <c r="O89" s="686"/>
      <c r="P89" s="656"/>
      <c r="S89" s="656"/>
      <c r="V89" s="656"/>
      <c r="W89" s="656"/>
    </row>
    <row r="90" spans="1:23">
      <c r="A90" s="670"/>
      <c r="B90" s="1881"/>
      <c r="C90" s="1882"/>
      <c r="D90" s="1868"/>
      <c r="E90" s="1869"/>
      <c r="F90" s="1869"/>
      <c r="G90" s="1868"/>
      <c r="H90" s="1869"/>
      <c r="I90" s="1869"/>
      <c r="J90" s="671"/>
      <c r="K90" s="676"/>
      <c r="M90" s="685"/>
      <c r="N90" s="686"/>
      <c r="O90" s="686"/>
      <c r="P90" s="656"/>
      <c r="S90" s="656"/>
      <c r="V90" s="656"/>
      <c r="W90" s="656"/>
    </row>
    <row r="91" spans="1:23">
      <c r="A91" s="670"/>
      <c r="B91" s="1881"/>
      <c r="C91" s="1882"/>
      <c r="D91" s="1883"/>
      <c r="E91" s="1884"/>
      <c r="F91" s="1884"/>
      <c r="G91" s="1883"/>
      <c r="H91" s="1884"/>
      <c r="I91" s="1884"/>
      <c r="J91" s="675"/>
      <c r="K91" s="667"/>
      <c r="M91" s="685"/>
      <c r="N91" s="686"/>
      <c r="O91" s="686"/>
      <c r="P91" s="656"/>
      <c r="S91" s="656"/>
      <c r="V91" s="656"/>
      <c r="W91" s="656"/>
    </row>
    <row r="92" spans="1:23">
      <c r="A92" s="670"/>
      <c r="B92" s="1881"/>
      <c r="C92" s="1882"/>
      <c r="D92" s="1868"/>
      <c r="E92" s="1869"/>
      <c r="F92" s="1869"/>
      <c r="G92" s="1868"/>
      <c r="H92" s="1869"/>
      <c r="I92" s="1869"/>
      <c r="J92" s="671"/>
      <c r="K92" s="672"/>
      <c r="M92" s="685"/>
      <c r="N92" s="686"/>
      <c r="O92" s="686"/>
      <c r="P92" s="656"/>
      <c r="S92" s="656"/>
      <c r="V92" s="656"/>
      <c r="W92" s="656"/>
    </row>
    <row r="93" spans="1:23">
      <c r="A93" s="670"/>
      <c r="B93" s="1881"/>
      <c r="C93" s="1882"/>
      <c r="D93" s="1883"/>
      <c r="E93" s="1884"/>
      <c r="F93" s="1884"/>
      <c r="G93" s="1883"/>
      <c r="H93" s="1884"/>
      <c r="I93" s="1884"/>
      <c r="J93" s="675"/>
      <c r="K93" s="667"/>
      <c r="M93" s="685"/>
      <c r="N93" s="686"/>
      <c r="O93" s="686"/>
      <c r="P93" s="656"/>
      <c r="S93" s="656"/>
      <c r="V93" s="656"/>
      <c r="W93" s="656"/>
    </row>
    <row r="94" spans="1:23">
      <c r="A94" s="670"/>
      <c r="B94" s="1881"/>
      <c r="C94" s="1882"/>
      <c r="D94" s="1868"/>
      <c r="E94" s="1869"/>
      <c r="F94" s="1869"/>
      <c r="G94" s="1868"/>
      <c r="H94" s="1869"/>
      <c r="I94" s="1869"/>
      <c r="J94" s="671"/>
      <c r="K94" s="672"/>
      <c r="M94" s="685"/>
      <c r="N94" s="686"/>
      <c r="O94" s="686"/>
      <c r="P94" s="656"/>
      <c r="S94" s="656"/>
      <c r="V94" s="656"/>
      <c r="W94" s="656"/>
    </row>
    <row r="95" spans="1:23">
      <c r="A95" s="670"/>
      <c r="B95" s="1881"/>
      <c r="C95" s="1882"/>
      <c r="D95" s="1883"/>
      <c r="E95" s="1884"/>
      <c r="F95" s="1884"/>
      <c r="G95" s="1883"/>
      <c r="H95" s="1884"/>
      <c r="I95" s="1884"/>
      <c r="J95" s="675"/>
      <c r="K95" s="676"/>
      <c r="M95" s="685"/>
      <c r="N95" s="686"/>
      <c r="O95" s="686"/>
      <c r="P95" s="656"/>
      <c r="S95" s="656"/>
      <c r="V95" s="656"/>
      <c r="W95" s="656"/>
    </row>
    <row r="96" spans="1:23">
      <c r="A96" s="676"/>
      <c r="B96" s="1881"/>
      <c r="C96" s="1882"/>
      <c r="D96" s="1868"/>
      <c r="E96" s="1869"/>
      <c r="F96" s="1869"/>
      <c r="G96" s="1868"/>
      <c r="H96" s="1869"/>
      <c r="I96" s="1869"/>
      <c r="J96" s="671"/>
      <c r="K96" s="676"/>
      <c r="M96" s="686"/>
      <c r="N96" s="686"/>
      <c r="O96" s="686"/>
      <c r="P96" s="656"/>
      <c r="S96" s="656"/>
      <c r="V96" s="656"/>
      <c r="W96" s="656"/>
    </row>
    <row r="97" spans="1:23">
      <c r="A97" s="670"/>
      <c r="B97" s="1873"/>
      <c r="C97" s="1873"/>
      <c r="D97" s="1875"/>
      <c r="E97" s="1876"/>
      <c r="F97" s="1876"/>
      <c r="G97" s="1875"/>
      <c r="H97" s="1876"/>
      <c r="I97" s="1876"/>
      <c r="J97" s="666"/>
      <c r="K97" s="667"/>
      <c r="M97" s="685"/>
      <c r="N97" s="686"/>
      <c r="O97" s="686"/>
      <c r="P97" s="656"/>
      <c r="S97" s="656"/>
      <c r="V97" s="656"/>
      <c r="W97" s="656"/>
    </row>
    <row r="98" spans="1:23">
      <c r="A98" s="670"/>
      <c r="B98" s="1874"/>
      <c r="C98" s="1874"/>
      <c r="D98" s="1868"/>
      <c r="E98" s="1869"/>
      <c r="F98" s="1869"/>
      <c r="G98" s="1868"/>
      <c r="H98" s="1869"/>
      <c r="I98" s="1869"/>
      <c r="J98" s="671"/>
      <c r="K98" s="672"/>
      <c r="M98" s="685"/>
      <c r="N98" s="686"/>
      <c r="O98" s="686"/>
      <c r="P98" s="656"/>
      <c r="S98" s="656"/>
      <c r="V98" s="656"/>
      <c r="W98" s="656"/>
    </row>
    <row r="99" spans="1:23">
      <c r="A99" s="670"/>
      <c r="B99" s="1881"/>
      <c r="C99" s="1882"/>
      <c r="D99" s="1883"/>
      <c r="E99" s="1884"/>
      <c r="F99" s="1884"/>
      <c r="G99" s="1883"/>
      <c r="H99" s="1884"/>
      <c r="I99" s="1884"/>
      <c r="J99" s="675"/>
      <c r="K99" s="676"/>
      <c r="M99" s="685"/>
      <c r="N99" s="686"/>
      <c r="O99" s="686"/>
      <c r="P99" s="656"/>
      <c r="S99" s="656"/>
      <c r="V99" s="656"/>
      <c r="W99" s="656"/>
    </row>
    <row r="100" spans="1:23">
      <c r="A100" s="670"/>
      <c r="B100" s="1881"/>
      <c r="C100" s="1882"/>
      <c r="D100" s="1868"/>
      <c r="E100" s="1869"/>
      <c r="F100" s="1869"/>
      <c r="G100" s="1868"/>
      <c r="H100" s="1869"/>
      <c r="I100" s="1869"/>
      <c r="J100" s="671"/>
      <c r="K100" s="676"/>
      <c r="M100" s="685"/>
      <c r="N100" s="686"/>
      <c r="O100" s="686"/>
      <c r="P100" s="656"/>
      <c r="S100" s="656"/>
      <c r="V100" s="656"/>
      <c r="W100" s="656"/>
    </row>
    <row r="101" spans="1:23">
      <c r="A101" s="670"/>
      <c r="B101" s="1881"/>
      <c r="C101" s="1882"/>
      <c r="D101" s="1883"/>
      <c r="E101" s="1884"/>
      <c r="F101" s="1884"/>
      <c r="G101" s="1883"/>
      <c r="H101" s="1884"/>
      <c r="I101" s="1884"/>
      <c r="J101" s="675"/>
      <c r="K101" s="667"/>
      <c r="M101" s="685"/>
      <c r="N101" s="686"/>
      <c r="O101" s="686"/>
      <c r="P101" s="656"/>
      <c r="S101" s="656"/>
      <c r="V101" s="656"/>
      <c r="W101" s="656"/>
    </row>
    <row r="102" spans="1:23">
      <c r="A102" s="670"/>
      <c r="B102" s="1881"/>
      <c r="C102" s="1882"/>
      <c r="D102" s="1868"/>
      <c r="E102" s="1869"/>
      <c r="F102" s="1869"/>
      <c r="G102" s="1868"/>
      <c r="H102" s="1869"/>
      <c r="I102" s="1869"/>
      <c r="J102" s="671"/>
      <c r="K102" s="672"/>
      <c r="M102" s="685"/>
      <c r="N102" s="686"/>
      <c r="O102" s="686"/>
      <c r="P102" s="656"/>
      <c r="S102" s="656"/>
      <c r="V102" s="656"/>
      <c r="W102" s="656"/>
    </row>
    <row r="103" spans="1:23">
      <c r="A103" s="670"/>
      <c r="B103" s="1881"/>
      <c r="C103" s="1882"/>
      <c r="D103" s="1883"/>
      <c r="E103" s="1884"/>
      <c r="F103" s="1884"/>
      <c r="G103" s="1883"/>
      <c r="H103" s="1884"/>
      <c r="I103" s="1884"/>
      <c r="J103" s="675"/>
      <c r="K103" s="676"/>
      <c r="M103" s="685"/>
      <c r="N103" s="686"/>
      <c r="O103" s="686"/>
      <c r="P103" s="656"/>
      <c r="S103" s="656"/>
      <c r="V103" s="656"/>
      <c r="W103" s="656"/>
    </row>
    <row r="104" spans="1:23">
      <c r="A104" s="670"/>
      <c r="B104" s="1881"/>
      <c r="C104" s="1882"/>
      <c r="D104" s="1868"/>
      <c r="E104" s="1869"/>
      <c r="F104" s="1869"/>
      <c r="G104" s="1868"/>
      <c r="H104" s="1869"/>
      <c r="I104" s="1869"/>
      <c r="J104" s="671"/>
      <c r="K104" s="676"/>
      <c r="M104" s="685"/>
      <c r="N104" s="686"/>
      <c r="O104" s="686"/>
      <c r="P104" s="656"/>
      <c r="S104" s="656"/>
      <c r="V104" s="656"/>
      <c r="W104" s="656"/>
    </row>
    <row r="105" spans="1:23">
      <c r="A105" s="670"/>
      <c r="B105" s="1881"/>
      <c r="C105" s="1882"/>
      <c r="D105" s="1883"/>
      <c r="E105" s="1884"/>
      <c r="F105" s="1884"/>
      <c r="G105" s="1883"/>
      <c r="H105" s="1884"/>
      <c r="I105" s="1884"/>
      <c r="J105" s="675"/>
      <c r="K105" s="667"/>
      <c r="M105" s="685"/>
      <c r="N105" s="686"/>
      <c r="O105" s="686"/>
      <c r="P105" s="656"/>
      <c r="S105" s="656"/>
      <c r="V105" s="656"/>
      <c r="W105" s="656"/>
    </row>
    <row r="106" spans="1:23">
      <c r="A106" s="670"/>
      <c r="B106" s="1881"/>
      <c r="C106" s="1882"/>
      <c r="D106" s="1868"/>
      <c r="E106" s="1869"/>
      <c r="F106" s="1869"/>
      <c r="G106" s="1868"/>
      <c r="H106" s="1869"/>
      <c r="I106" s="1869"/>
      <c r="J106" s="671"/>
      <c r="K106" s="672"/>
      <c r="M106" s="685"/>
      <c r="N106" s="686"/>
      <c r="O106" s="686"/>
      <c r="P106" s="656"/>
      <c r="S106" s="656"/>
      <c r="V106" s="656"/>
      <c r="W106" s="656"/>
    </row>
    <row r="107" spans="1:23">
      <c r="A107" s="670"/>
      <c r="B107" s="1881"/>
      <c r="C107" s="1882"/>
      <c r="D107" s="1883"/>
      <c r="E107" s="1884"/>
      <c r="F107" s="1884"/>
      <c r="G107" s="1883"/>
      <c r="H107" s="1884"/>
      <c r="I107" s="1884"/>
      <c r="J107" s="675"/>
      <c r="K107" s="667"/>
      <c r="M107" s="685"/>
      <c r="N107" s="686"/>
      <c r="O107" s="686"/>
      <c r="P107" s="656"/>
      <c r="S107" s="656"/>
      <c r="V107" s="656"/>
      <c r="W107" s="656"/>
    </row>
    <row r="108" spans="1:23">
      <c r="A108" s="670"/>
      <c r="B108" s="1881"/>
      <c r="C108" s="1882"/>
      <c r="D108" s="1868"/>
      <c r="E108" s="1869"/>
      <c r="F108" s="1869"/>
      <c r="G108" s="1868"/>
      <c r="H108" s="1869"/>
      <c r="I108" s="1869"/>
      <c r="J108" s="671"/>
      <c r="K108" s="672"/>
      <c r="M108" s="685"/>
      <c r="N108" s="686"/>
      <c r="O108" s="686"/>
      <c r="P108" s="656"/>
      <c r="S108" s="656"/>
      <c r="V108" s="656"/>
      <c r="W108" s="656"/>
    </row>
    <row r="109" spans="1:23">
      <c r="A109" s="670"/>
      <c r="B109" s="1881"/>
      <c r="C109" s="1882"/>
      <c r="D109" s="1883"/>
      <c r="E109" s="1884"/>
      <c r="F109" s="1884"/>
      <c r="G109" s="1883"/>
      <c r="H109" s="1884"/>
      <c r="I109" s="1884"/>
      <c r="J109" s="675"/>
      <c r="K109" s="676"/>
      <c r="M109" s="685"/>
      <c r="N109" s="686"/>
      <c r="O109" s="686"/>
      <c r="P109" s="656"/>
      <c r="S109" s="656"/>
      <c r="V109" s="656"/>
      <c r="W109" s="656"/>
    </row>
    <row r="110" spans="1:23">
      <c r="A110" s="672"/>
      <c r="B110" s="1881"/>
      <c r="C110" s="1882"/>
      <c r="D110" s="1868"/>
      <c r="E110" s="1869"/>
      <c r="F110" s="1869"/>
      <c r="G110" s="1868"/>
      <c r="H110" s="1869"/>
      <c r="I110" s="1869"/>
      <c r="J110" s="671"/>
      <c r="K110" s="672"/>
      <c r="M110" s="686"/>
      <c r="N110" s="686"/>
      <c r="O110" s="686"/>
      <c r="P110" s="656"/>
      <c r="S110" s="656"/>
      <c r="V110" s="656"/>
      <c r="W110" s="656"/>
    </row>
  </sheetData>
  <mergeCells count="374">
    <mergeCell ref="B109:C110"/>
    <mergeCell ref="D109:F109"/>
    <mergeCell ref="G109:I109"/>
    <mergeCell ref="D110:F110"/>
    <mergeCell ref="G110:I110"/>
    <mergeCell ref="B105:C106"/>
    <mergeCell ref="D105:F105"/>
    <mergeCell ref="G105:I105"/>
    <mergeCell ref="D106:F106"/>
    <mergeCell ref="G106:I106"/>
    <mergeCell ref="B107:C108"/>
    <mergeCell ref="D107:F107"/>
    <mergeCell ref="G107:I107"/>
    <mergeCell ref="D108:F108"/>
    <mergeCell ref="G108:I108"/>
    <mergeCell ref="B101:C102"/>
    <mergeCell ref="D101:F101"/>
    <mergeCell ref="G101:I101"/>
    <mergeCell ref="D102:F102"/>
    <mergeCell ref="G102:I102"/>
    <mergeCell ref="B103:C104"/>
    <mergeCell ref="D103:F103"/>
    <mergeCell ref="G103:I103"/>
    <mergeCell ref="D104:F104"/>
    <mergeCell ref="G104:I104"/>
    <mergeCell ref="B97:C98"/>
    <mergeCell ref="D97:F97"/>
    <mergeCell ref="G97:I97"/>
    <mergeCell ref="D98:F98"/>
    <mergeCell ref="G98:I98"/>
    <mergeCell ref="B99:C100"/>
    <mergeCell ref="D99:F99"/>
    <mergeCell ref="G99:I99"/>
    <mergeCell ref="D100:F100"/>
    <mergeCell ref="G100:I100"/>
    <mergeCell ref="B93:C94"/>
    <mergeCell ref="D93:F93"/>
    <mergeCell ref="G93:I93"/>
    <mergeCell ref="D94:F94"/>
    <mergeCell ref="G94:I94"/>
    <mergeCell ref="B95:C96"/>
    <mergeCell ref="D95:F95"/>
    <mergeCell ref="G95:I95"/>
    <mergeCell ref="D96:F96"/>
    <mergeCell ref="G96:I96"/>
    <mergeCell ref="B89:C90"/>
    <mergeCell ref="D89:F89"/>
    <mergeCell ref="G89:I89"/>
    <mergeCell ref="D90:F90"/>
    <mergeCell ref="G90:I90"/>
    <mergeCell ref="B91:C92"/>
    <mergeCell ref="D91:F91"/>
    <mergeCell ref="G91:I91"/>
    <mergeCell ref="D92:F92"/>
    <mergeCell ref="G92:I92"/>
    <mergeCell ref="B85:C86"/>
    <mergeCell ref="D85:F85"/>
    <mergeCell ref="G85:I85"/>
    <mergeCell ref="D86:F86"/>
    <mergeCell ref="G86:I86"/>
    <mergeCell ref="B87:C88"/>
    <mergeCell ref="D87:F87"/>
    <mergeCell ref="G87:I87"/>
    <mergeCell ref="D88:F88"/>
    <mergeCell ref="G88:I88"/>
    <mergeCell ref="B81:C82"/>
    <mergeCell ref="D81:F81"/>
    <mergeCell ref="G81:I81"/>
    <mergeCell ref="D82:F82"/>
    <mergeCell ref="G82:I82"/>
    <mergeCell ref="B83:C84"/>
    <mergeCell ref="D83:F83"/>
    <mergeCell ref="G83:I83"/>
    <mergeCell ref="D84:F84"/>
    <mergeCell ref="G84:I84"/>
    <mergeCell ref="B77:C78"/>
    <mergeCell ref="D77:F77"/>
    <mergeCell ref="G77:I77"/>
    <mergeCell ref="D78:F78"/>
    <mergeCell ref="G78:I78"/>
    <mergeCell ref="B79:C80"/>
    <mergeCell ref="D79:F79"/>
    <mergeCell ref="G79:I79"/>
    <mergeCell ref="D80:F80"/>
    <mergeCell ref="G80:I80"/>
    <mergeCell ref="B73:C74"/>
    <mergeCell ref="D73:F73"/>
    <mergeCell ref="G73:I73"/>
    <mergeCell ref="D74:F74"/>
    <mergeCell ref="G74:I74"/>
    <mergeCell ref="B75:C76"/>
    <mergeCell ref="D75:F75"/>
    <mergeCell ref="G75:I75"/>
    <mergeCell ref="D76:F76"/>
    <mergeCell ref="G76:I76"/>
    <mergeCell ref="B69:C70"/>
    <mergeCell ref="D69:F69"/>
    <mergeCell ref="G69:I69"/>
    <mergeCell ref="D70:F70"/>
    <mergeCell ref="G70:I70"/>
    <mergeCell ref="B71:C72"/>
    <mergeCell ref="D71:F71"/>
    <mergeCell ref="G71:I71"/>
    <mergeCell ref="D72:F72"/>
    <mergeCell ref="G72:I72"/>
    <mergeCell ref="B65:C66"/>
    <mergeCell ref="D65:F65"/>
    <mergeCell ref="G65:I65"/>
    <mergeCell ref="D66:F66"/>
    <mergeCell ref="G66:I66"/>
    <mergeCell ref="B67:C68"/>
    <mergeCell ref="D67:F67"/>
    <mergeCell ref="G67:I67"/>
    <mergeCell ref="D68:F68"/>
    <mergeCell ref="G68:I68"/>
    <mergeCell ref="A63:B63"/>
    <mergeCell ref="B64:C64"/>
    <mergeCell ref="D64:F64"/>
    <mergeCell ref="G64:I64"/>
    <mergeCell ref="S54:U54"/>
    <mergeCell ref="D55:F55"/>
    <mergeCell ref="G55:I55"/>
    <mergeCell ref="P55:R55"/>
    <mergeCell ref="S55:U55"/>
    <mergeCell ref="A56:J56"/>
    <mergeCell ref="M56:V56"/>
    <mergeCell ref="B54:C55"/>
    <mergeCell ref="D54:F54"/>
    <mergeCell ref="G54:I54"/>
    <mergeCell ref="N54:O55"/>
    <mergeCell ref="P54:R54"/>
    <mergeCell ref="B57:C57"/>
    <mergeCell ref="D57:J57"/>
    <mergeCell ref="N57:O57"/>
    <mergeCell ref="B62:J62"/>
    <mergeCell ref="B52:C53"/>
    <mergeCell ref="D52:F52"/>
    <mergeCell ref="G52:I52"/>
    <mergeCell ref="N52:O53"/>
    <mergeCell ref="P52:R52"/>
    <mergeCell ref="S52:U52"/>
    <mergeCell ref="D53:F53"/>
    <mergeCell ref="G53:I53"/>
    <mergeCell ref="P53:R53"/>
    <mergeCell ref="S53:U53"/>
    <mergeCell ref="B50:C51"/>
    <mergeCell ref="D50:F50"/>
    <mergeCell ref="G50:I50"/>
    <mergeCell ref="N50:O51"/>
    <mergeCell ref="P50:R50"/>
    <mergeCell ref="S50:U50"/>
    <mergeCell ref="D51:F51"/>
    <mergeCell ref="G51:I51"/>
    <mergeCell ref="P51:R51"/>
    <mergeCell ref="S51:U51"/>
    <mergeCell ref="N46:O47"/>
    <mergeCell ref="P46:R46"/>
    <mergeCell ref="S46:U46"/>
    <mergeCell ref="D47:F47"/>
    <mergeCell ref="G47:I47"/>
    <mergeCell ref="P47:R47"/>
    <mergeCell ref="S47:U47"/>
    <mergeCell ref="B48:C49"/>
    <mergeCell ref="D48:F48"/>
    <mergeCell ref="G48:I48"/>
    <mergeCell ref="N48:O49"/>
    <mergeCell ref="P48:R48"/>
    <mergeCell ref="S48:U48"/>
    <mergeCell ref="D49:F49"/>
    <mergeCell ref="G49:I49"/>
    <mergeCell ref="P49:R49"/>
    <mergeCell ref="S49:U49"/>
    <mergeCell ref="S42:U42"/>
    <mergeCell ref="D43:F43"/>
    <mergeCell ref="G43:I43"/>
    <mergeCell ref="P43:R43"/>
    <mergeCell ref="S43:U43"/>
    <mergeCell ref="B44:C45"/>
    <mergeCell ref="D44:F44"/>
    <mergeCell ref="G44:I44"/>
    <mergeCell ref="N44:O45"/>
    <mergeCell ref="P44:R44"/>
    <mergeCell ref="B42:C43"/>
    <mergeCell ref="D42:F42"/>
    <mergeCell ref="G42:I42"/>
    <mergeCell ref="M42:M55"/>
    <mergeCell ref="N42:O43"/>
    <mergeCell ref="P42:R42"/>
    <mergeCell ref="S44:U44"/>
    <mergeCell ref="D45:F45"/>
    <mergeCell ref="G45:I45"/>
    <mergeCell ref="P45:R45"/>
    <mergeCell ref="S45:U45"/>
    <mergeCell ref="B46:C47"/>
    <mergeCell ref="D46:F46"/>
    <mergeCell ref="G46:I46"/>
    <mergeCell ref="B40:C41"/>
    <mergeCell ref="D40:F40"/>
    <mergeCell ref="G40:I40"/>
    <mergeCell ref="N40:O41"/>
    <mergeCell ref="P40:R40"/>
    <mergeCell ref="S40:U40"/>
    <mergeCell ref="D41:F41"/>
    <mergeCell ref="G41:I41"/>
    <mergeCell ref="P41:R41"/>
    <mergeCell ref="S41:U41"/>
    <mergeCell ref="B38:C39"/>
    <mergeCell ref="D38:F38"/>
    <mergeCell ref="G38:I38"/>
    <mergeCell ref="N38:O39"/>
    <mergeCell ref="P38:R38"/>
    <mergeCell ref="S38:U38"/>
    <mergeCell ref="D39:F39"/>
    <mergeCell ref="G39:I39"/>
    <mergeCell ref="P39:R39"/>
    <mergeCell ref="S39:U39"/>
    <mergeCell ref="B36:C37"/>
    <mergeCell ref="D36:F36"/>
    <mergeCell ref="G36:I36"/>
    <mergeCell ref="N36:O37"/>
    <mergeCell ref="P36:R36"/>
    <mergeCell ref="S36:U36"/>
    <mergeCell ref="D37:F37"/>
    <mergeCell ref="G37:I37"/>
    <mergeCell ref="P37:R37"/>
    <mergeCell ref="S37:U37"/>
    <mergeCell ref="B34:C35"/>
    <mergeCell ref="D34:F34"/>
    <mergeCell ref="G34:I34"/>
    <mergeCell ref="N34:O35"/>
    <mergeCell ref="P34:R34"/>
    <mergeCell ref="S34:U34"/>
    <mergeCell ref="D35:F35"/>
    <mergeCell ref="G35:I35"/>
    <mergeCell ref="P35:R35"/>
    <mergeCell ref="S35:U35"/>
    <mergeCell ref="B32:C33"/>
    <mergeCell ref="D32:F32"/>
    <mergeCell ref="G32:I32"/>
    <mergeCell ref="N32:O33"/>
    <mergeCell ref="P32:R32"/>
    <mergeCell ref="S32:U32"/>
    <mergeCell ref="D33:F33"/>
    <mergeCell ref="G33:I33"/>
    <mergeCell ref="P33:R33"/>
    <mergeCell ref="S33:U33"/>
    <mergeCell ref="D27:F27"/>
    <mergeCell ref="G27:I27"/>
    <mergeCell ref="P27:R27"/>
    <mergeCell ref="S27:U27"/>
    <mergeCell ref="B30:C31"/>
    <mergeCell ref="D30:F30"/>
    <mergeCell ref="G30:I30"/>
    <mergeCell ref="N30:O31"/>
    <mergeCell ref="P30:R30"/>
    <mergeCell ref="S30:U30"/>
    <mergeCell ref="D31:F31"/>
    <mergeCell ref="G31:I31"/>
    <mergeCell ref="P31:R31"/>
    <mergeCell ref="S31:U31"/>
    <mergeCell ref="N24:O25"/>
    <mergeCell ref="P24:R24"/>
    <mergeCell ref="B28:C29"/>
    <mergeCell ref="D28:F28"/>
    <mergeCell ref="G28:I28"/>
    <mergeCell ref="M28:M41"/>
    <mergeCell ref="N28:O29"/>
    <mergeCell ref="S24:U24"/>
    <mergeCell ref="D25:F25"/>
    <mergeCell ref="G25:I25"/>
    <mergeCell ref="P25:R25"/>
    <mergeCell ref="S25:U25"/>
    <mergeCell ref="B26:C27"/>
    <mergeCell ref="D26:F26"/>
    <mergeCell ref="G26:I26"/>
    <mergeCell ref="N26:O27"/>
    <mergeCell ref="P26:R26"/>
    <mergeCell ref="P28:R28"/>
    <mergeCell ref="S28:U28"/>
    <mergeCell ref="D29:F29"/>
    <mergeCell ref="G29:I29"/>
    <mergeCell ref="P29:R29"/>
    <mergeCell ref="S29:U29"/>
    <mergeCell ref="S26:U26"/>
    <mergeCell ref="S20:U20"/>
    <mergeCell ref="D21:F21"/>
    <mergeCell ref="G21:I21"/>
    <mergeCell ref="P21:R21"/>
    <mergeCell ref="S21:U21"/>
    <mergeCell ref="B22:C23"/>
    <mergeCell ref="D22:F22"/>
    <mergeCell ref="G22:I22"/>
    <mergeCell ref="N22:O23"/>
    <mergeCell ref="P22:R22"/>
    <mergeCell ref="S22:U22"/>
    <mergeCell ref="D23:F23"/>
    <mergeCell ref="G23:I23"/>
    <mergeCell ref="P23:R23"/>
    <mergeCell ref="S23:U23"/>
    <mergeCell ref="G20:I20"/>
    <mergeCell ref="N20:O21"/>
    <mergeCell ref="P20:R20"/>
    <mergeCell ref="D17:F17"/>
    <mergeCell ref="G17:I17"/>
    <mergeCell ref="P17:R17"/>
    <mergeCell ref="S17:U17"/>
    <mergeCell ref="B18:C19"/>
    <mergeCell ref="D18:F18"/>
    <mergeCell ref="G18:I18"/>
    <mergeCell ref="N18:O19"/>
    <mergeCell ref="P18:R18"/>
    <mergeCell ref="S18:U18"/>
    <mergeCell ref="D19:F19"/>
    <mergeCell ref="G19:I19"/>
    <mergeCell ref="P19:R19"/>
    <mergeCell ref="S19:U19"/>
    <mergeCell ref="B24:C25"/>
    <mergeCell ref="D24:F24"/>
    <mergeCell ref="G24:I24"/>
    <mergeCell ref="S12:U12"/>
    <mergeCell ref="D13:F13"/>
    <mergeCell ref="G13:I13"/>
    <mergeCell ref="P13:R13"/>
    <mergeCell ref="S13:U13"/>
    <mergeCell ref="B14:C15"/>
    <mergeCell ref="D14:F14"/>
    <mergeCell ref="G14:I14"/>
    <mergeCell ref="N14:O15"/>
    <mergeCell ref="P14:R14"/>
    <mergeCell ref="S14:U14"/>
    <mergeCell ref="D15:F15"/>
    <mergeCell ref="G15:I15"/>
    <mergeCell ref="P15:R15"/>
    <mergeCell ref="S15:U15"/>
    <mergeCell ref="B12:C13"/>
    <mergeCell ref="D12:F12"/>
    <mergeCell ref="G12:I12"/>
    <mergeCell ref="N12:O13"/>
    <mergeCell ref="P12:R12"/>
    <mergeCell ref="S16:U16"/>
    <mergeCell ref="B9:C9"/>
    <mergeCell ref="D9:F9"/>
    <mergeCell ref="G9:I9"/>
    <mergeCell ref="N9:O9"/>
    <mergeCell ref="P9:R9"/>
    <mergeCell ref="S9:U9"/>
    <mergeCell ref="S10:U10"/>
    <mergeCell ref="D11:F11"/>
    <mergeCell ref="G11:I11"/>
    <mergeCell ref="P11:R11"/>
    <mergeCell ref="S11:U11"/>
    <mergeCell ref="B10:C11"/>
    <mergeCell ref="D10:F10"/>
    <mergeCell ref="G10:I10"/>
    <mergeCell ref="M10:M27"/>
    <mergeCell ref="N10:O11"/>
    <mergeCell ref="P10:R10"/>
    <mergeCell ref="B16:C17"/>
    <mergeCell ref="D16:F16"/>
    <mergeCell ref="G16:I16"/>
    <mergeCell ref="N16:O17"/>
    <mergeCell ref="P16:R16"/>
    <mergeCell ref="B20:C21"/>
    <mergeCell ref="D20:F20"/>
    <mergeCell ref="A1:J1"/>
    <mergeCell ref="M1:V1"/>
    <mergeCell ref="B2:C2"/>
    <mergeCell ref="D2:J2"/>
    <mergeCell ref="N2:O2"/>
    <mergeCell ref="P2:V2"/>
    <mergeCell ref="B7:J7"/>
    <mergeCell ref="N7:V7"/>
    <mergeCell ref="A8:B8"/>
    <mergeCell ref="M8:N8"/>
  </mergeCells>
  <phoneticPr fontId="5"/>
  <pageMargins left="0.74803149606299213" right="0.55118110236220474" top="0.78740157480314965" bottom="0.78740157480314965" header="0.51181102362204722" footer="0.51181102362204722"/>
  <pageSetup paperSize="9" scale="97"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9">
    <tabColor theme="4" tint="0.39997558519241921"/>
  </sheetPr>
  <dimension ref="A1"/>
  <sheetViews>
    <sheetView zoomScaleNormal="100" workbookViewId="0">
      <selection activeCell="P27" sqref="P27"/>
    </sheetView>
  </sheetViews>
  <sheetFormatPr defaultRowHeight="13.5"/>
  <cols>
    <col min="1" max="1" width="9" customWidth="1"/>
  </cols>
  <sheetData/>
  <phoneticPr fontId="5"/>
  <pageMargins left="0.74803149606299213" right="0.55118110236220474" top="0.78740157480314965" bottom="0.78740157480314965" header="0.51181102362204722" footer="0.51181102362204722"/>
  <pageSetup paperSize="9" scale="99" orientation="landscape"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0"/>
  <dimension ref="A1:D43"/>
  <sheetViews>
    <sheetView topLeftCell="A3" zoomScaleNormal="100" workbookViewId="0">
      <selection activeCell="C44" sqref="C44"/>
    </sheetView>
  </sheetViews>
  <sheetFormatPr defaultColWidth="9" defaultRowHeight="13.5"/>
  <cols>
    <col min="1" max="1" width="8.875" style="185" customWidth="1"/>
    <col min="2" max="2" width="13.75" style="185" customWidth="1"/>
    <col min="3" max="3" width="64.375" style="185" customWidth="1"/>
    <col min="4" max="4" width="8" style="185" customWidth="1"/>
    <col min="5" max="7" width="1.5" style="185" customWidth="1"/>
    <col min="8" max="9" width="9" style="185"/>
    <col min="10" max="10" width="2" style="185" customWidth="1"/>
    <col min="11" max="12" width="2.375" style="185" customWidth="1"/>
    <col min="13" max="16384" width="9" style="185"/>
  </cols>
  <sheetData>
    <row r="1" spans="1:4" ht="15.75" customHeight="1">
      <c r="A1" s="687" t="s">
        <v>703</v>
      </c>
    </row>
    <row r="2" spans="1:4" ht="15.75" customHeight="1">
      <c r="B2" s="476" t="s">
        <v>704</v>
      </c>
    </row>
    <row r="3" spans="1:4" ht="15.75" customHeight="1">
      <c r="B3" s="476"/>
    </row>
    <row r="4" spans="1:4" s="187" customFormat="1" ht="14.25">
      <c r="B4" s="187" t="s">
        <v>705</v>
      </c>
    </row>
    <row r="5" spans="1:4" s="187" customFormat="1" ht="14.25"/>
    <row r="6" spans="1:4" s="187" customFormat="1" ht="14.25">
      <c r="B6" s="688" t="s">
        <v>706</v>
      </c>
      <c r="C6" s="187" t="s">
        <v>707</v>
      </c>
    </row>
    <row r="7" spans="1:4" ht="29.25" customHeight="1">
      <c r="B7" s="404" t="s">
        <v>708</v>
      </c>
      <c r="C7" s="689" t="s">
        <v>709</v>
      </c>
    </row>
    <row r="8" spans="1:4">
      <c r="A8" s="448" t="s">
        <v>710</v>
      </c>
    </row>
    <row r="9" spans="1:4">
      <c r="A9" s="448" t="s">
        <v>711</v>
      </c>
    </row>
    <row r="11" spans="1:4">
      <c r="A11" s="690" t="s">
        <v>3</v>
      </c>
      <c r="B11" s="691" t="s">
        <v>6</v>
      </c>
      <c r="C11" s="691" t="s">
        <v>712</v>
      </c>
      <c r="D11" s="691" t="s">
        <v>1233</v>
      </c>
    </row>
    <row r="12" spans="1:4">
      <c r="A12" s="692" t="s">
        <v>713</v>
      </c>
      <c r="B12" s="858">
        <v>41730</v>
      </c>
      <c r="C12" s="185" t="s">
        <v>714</v>
      </c>
    </row>
    <row r="13" spans="1:4">
      <c r="A13" s="692" t="s">
        <v>715</v>
      </c>
      <c r="B13" s="858">
        <v>41821</v>
      </c>
      <c r="C13" s="185" t="s">
        <v>716</v>
      </c>
    </row>
    <row r="14" spans="1:4">
      <c r="A14" s="692" t="s">
        <v>717</v>
      </c>
      <c r="B14" s="858">
        <v>41827</v>
      </c>
      <c r="C14" s="185" t="s">
        <v>718</v>
      </c>
    </row>
    <row r="15" spans="1:4">
      <c r="A15" s="692" t="s">
        <v>738</v>
      </c>
      <c r="B15" s="858">
        <v>41842</v>
      </c>
      <c r="C15" s="185" t="s">
        <v>739</v>
      </c>
    </row>
    <row r="16" spans="1:4">
      <c r="A16" s="692" t="s">
        <v>902</v>
      </c>
      <c r="B16" s="858">
        <v>42467</v>
      </c>
      <c r="C16" s="185" t="s">
        <v>920</v>
      </c>
    </row>
    <row r="17" spans="1:4">
      <c r="A17" s="692" t="s">
        <v>1020</v>
      </c>
      <c r="B17" s="859">
        <v>42541</v>
      </c>
      <c r="C17" s="185" t="s">
        <v>1021</v>
      </c>
    </row>
    <row r="18" spans="1:4">
      <c r="A18" s="692" t="s">
        <v>1024</v>
      </c>
      <c r="B18" s="859">
        <v>42634</v>
      </c>
      <c r="C18" s="185" t="s">
        <v>1025</v>
      </c>
    </row>
    <row r="19" spans="1:4">
      <c r="A19" s="692" t="s">
        <v>1102</v>
      </c>
      <c r="B19" s="867">
        <v>42824</v>
      </c>
      <c r="C19" s="185" t="s">
        <v>1101</v>
      </c>
    </row>
    <row r="20" spans="1:4">
      <c r="A20" s="692" t="s">
        <v>1118</v>
      </c>
      <c r="B20" s="867">
        <v>43193</v>
      </c>
      <c r="C20" s="185" t="s">
        <v>1119</v>
      </c>
    </row>
    <row r="21" spans="1:4">
      <c r="A21" s="185" t="s">
        <v>1144</v>
      </c>
      <c r="B21" s="859">
        <v>43454</v>
      </c>
      <c r="C21" s="185" t="s">
        <v>1143</v>
      </c>
    </row>
    <row r="22" spans="1:4">
      <c r="A22" s="185" t="s">
        <v>1165</v>
      </c>
      <c r="B22" s="859">
        <v>43454</v>
      </c>
      <c r="C22" s="185" t="s">
        <v>1143</v>
      </c>
    </row>
    <row r="23" spans="1:4">
      <c r="A23" s="185" t="s">
        <v>1163</v>
      </c>
      <c r="B23" s="859">
        <v>43553</v>
      </c>
      <c r="C23" s="185" t="s">
        <v>1164</v>
      </c>
    </row>
    <row r="24" spans="1:4">
      <c r="A24" s="185" t="s">
        <v>1177</v>
      </c>
      <c r="B24" s="859">
        <v>43593</v>
      </c>
      <c r="C24" s="185" t="s">
        <v>1178</v>
      </c>
    </row>
    <row r="25" spans="1:4">
      <c r="A25" s="185" t="s">
        <v>1203</v>
      </c>
      <c r="B25" s="867">
        <v>43921</v>
      </c>
      <c r="C25" s="185" t="s">
        <v>1204</v>
      </c>
    </row>
    <row r="26" spans="1:4">
      <c r="A26" s="185" t="s">
        <v>1207</v>
      </c>
      <c r="B26" s="859">
        <v>43976</v>
      </c>
      <c r="C26" s="185" t="s">
        <v>1208</v>
      </c>
    </row>
    <row r="27" spans="1:4">
      <c r="A27" s="185" t="s">
        <v>1209</v>
      </c>
      <c r="B27" s="859">
        <v>44175</v>
      </c>
      <c r="C27" s="185" t="s">
        <v>1210</v>
      </c>
    </row>
    <row r="28" spans="1:4">
      <c r="A28" s="185" t="s">
        <v>1229</v>
      </c>
      <c r="B28" s="859">
        <v>44221</v>
      </c>
      <c r="C28" s="185" t="s">
        <v>1230</v>
      </c>
      <c r="D28" s="204"/>
    </row>
    <row r="29" spans="1:4">
      <c r="A29" s="185" t="s">
        <v>1231</v>
      </c>
      <c r="B29" s="867">
        <v>44293</v>
      </c>
      <c r="C29" s="185" t="s">
        <v>1232</v>
      </c>
    </row>
    <row r="30" spans="1:4">
      <c r="A30" s="185" t="s">
        <v>1249</v>
      </c>
      <c r="B30" s="867">
        <v>44336</v>
      </c>
      <c r="C30" s="185" t="s">
        <v>1250</v>
      </c>
    </row>
    <row r="31" spans="1:4">
      <c r="C31" s="185" t="s">
        <v>1251</v>
      </c>
    </row>
    <row r="32" spans="1:4">
      <c r="A32" s="185" t="s">
        <v>1252</v>
      </c>
      <c r="B32" s="867">
        <v>44704</v>
      </c>
      <c r="C32" s="185" t="s">
        <v>1253</v>
      </c>
    </row>
    <row r="33" spans="1:4">
      <c r="C33" s="185" t="s">
        <v>1275</v>
      </c>
    </row>
    <row r="34" spans="1:4">
      <c r="C34" s="185" t="s">
        <v>1276</v>
      </c>
    </row>
    <row r="35" spans="1:4">
      <c r="A35" s="185" t="s">
        <v>1313</v>
      </c>
      <c r="B35" s="867">
        <v>44742</v>
      </c>
      <c r="C35" s="185" t="s">
        <v>1282</v>
      </c>
      <c r="D35" s="185" t="s">
        <v>1504</v>
      </c>
    </row>
    <row r="36" spans="1:4">
      <c r="C36" s="185" t="s">
        <v>1283</v>
      </c>
    </row>
    <row r="37" spans="1:4">
      <c r="C37" s="185" t="s">
        <v>1284</v>
      </c>
    </row>
    <row r="38" spans="1:4">
      <c r="C38" s="185" t="s">
        <v>1431</v>
      </c>
    </row>
    <row r="39" spans="1:4">
      <c r="C39" s="185" t="s">
        <v>1430</v>
      </c>
    </row>
    <row r="40" spans="1:4">
      <c r="C40" s="185" t="s">
        <v>1432</v>
      </c>
    </row>
    <row r="41" spans="1:4">
      <c r="A41" s="185" t="s">
        <v>1477</v>
      </c>
      <c r="B41" s="867">
        <v>45015</v>
      </c>
      <c r="C41" s="185" t="s">
        <v>1478</v>
      </c>
      <c r="D41" s="185" t="s">
        <v>1480</v>
      </c>
    </row>
    <row r="42" spans="1:4">
      <c r="A42" s="185" t="s">
        <v>1477</v>
      </c>
      <c r="B42" s="867">
        <v>45022</v>
      </c>
      <c r="C42" s="185" t="s">
        <v>1503</v>
      </c>
      <c r="D42" s="185" t="s">
        <v>1504</v>
      </c>
    </row>
    <row r="43" spans="1:4">
      <c r="A43" s="185" t="s">
        <v>1508</v>
      </c>
      <c r="B43" s="867">
        <v>45063</v>
      </c>
      <c r="C43" s="185" t="s">
        <v>1510</v>
      </c>
      <c r="D43" s="185" t="s">
        <v>1509</v>
      </c>
    </row>
  </sheetData>
  <phoneticPr fontId="5"/>
  <hyperlinks>
    <hyperlink ref="B6" location="基本入力情報!A1" display="▲基本事項" xr:uid="{00000000-0004-0000-2F00-000000000000}"/>
    <hyperlink ref="A1" location="表紙!A1" display="表紙へ" xr:uid="{00000000-0004-0000-2F00-000001000000}"/>
  </hyperlinks>
  <pageMargins left="0.74803149606299213" right="0.55118110236220474" top="0.78740157480314965" bottom="0.78740157480314965" header="0.51181102362204722" footer="0.51181102362204722"/>
  <pageSetup paperSize="9" scale="99" orientation="portrait" blackAndWhite="1" r:id="rId1"/>
  <headerFooter alignWithMargins="0"/>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1">
    <tabColor indexed="42"/>
  </sheetPr>
  <dimension ref="A1:X59"/>
  <sheetViews>
    <sheetView zoomScaleNormal="100" workbookViewId="0"/>
  </sheetViews>
  <sheetFormatPr defaultColWidth="9" defaultRowHeight="13.5"/>
  <cols>
    <col min="1" max="1" width="2.625" style="86" customWidth="1"/>
    <col min="2" max="24" width="3.625" style="86" customWidth="1"/>
    <col min="25" max="25" width="2" style="86" customWidth="1"/>
    <col min="26" max="27" width="3.75" style="86" customWidth="1"/>
    <col min="28" max="16384" width="9" style="86"/>
  </cols>
  <sheetData>
    <row r="1" spans="1:24" ht="20.25" customHeight="1">
      <c r="B1" s="83"/>
      <c r="C1" s="83"/>
      <c r="D1" s="83"/>
      <c r="E1" s="83"/>
      <c r="F1" s="83"/>
      <c r="G1" s="83"/>
      <c r="H1" s="161"/>
      <c r="I1" s="161"/>
      <c r="J1" s="161"/>
      <c r="K1" s="161"/>
      <c r="L1" s="693" t="s">
        <v>181</v>
      </c>
      <c r="M1" s="83"/>
      <c r="N1" s="83"/>
      <c r="O1" s="83"/>
      <c r="P1" s="83"/>
      <c r="Q1" s="83"/>
      <c r="R1" s="83"/>
      <c r="S1" s="83"/>
      <c r="T1" s="83"/>
      <c r="U1" s="83"/>
      <c r="V1" s="83"/>
      <c r="W1" s="83"/>
      <c r="X1" s="83"/>
    </row>
    <row r="2" spans="1:24" ht="7.5" customHeight="1">
      <c r="A2" s="83"/>
      <c r="B2" s="83"/>
      <c r="C2" s="83"/>
      <c r="D2" s="83"/>
      <c r="E2" s="83"/>
      <c r="F2" s="83"/>
      <c r="G2" s="83"/>
      <c r="H2" s="83"/>
      <c r="I2" s="83"/>
      <c r="J2" s="83"/>
      <c r="K2" s="83"/>
      <c r="L2" s="88"/>
      <c r="M2" s="83"/>
      <c r="N2" s="83"/>
      <c r="O2" s="83"/>
      <c r="P2" s="83"/>
      <c r="Q2" s="83"/>
      <c r="R2" s="83"/>
      <c r="S2" s="85"/>
      <c r="T2" s="83"/>
      <c r="U2" s="83"/>
      <c r="V2" s="83"/>
      <c r="W2" s="83"/>
      <c r="X2" s="83"/>
    </row>
    <row r="3" spans="1:24" ht="20.25" customHeight="1">
      <c r="A3" s="83"/>
      <c r="B3" s="83"/>
      <c r="C3" s="83"/>
      <c r="D3" s="83"/>
      <c r="E3" s="83"/>
      <c r="F3" s="85"/>
      <c r="I3" s="162"/>
      <c r="J3" s="162"/>
      <c r="K3" s="162"/>
      <c r="L3" s="694" t="s">
        <v>182</v>
      </c>
      <c r="M3" s="83"/>
      <c r="N3" s="162" t="s">
        <v>183</v>
      </c>
      <c r="O3" s="162"/>
      <c r="P3" s="162"/>
      <c r="Q3" s="162"/>
      <c r="R3" s="162"/>
      <c r="S3" s="83"/>
      <c r="T3" s="83"/>
      <c r="U3" s="83"/>
      <c r="V3" s="83"/>
      <c r="W3" s="83"/>
      <c r="X3" s="83"/>
    </row>
    <row r="4" spans="1:24" ht="7.5" customHeight="1">
      <c r="A4" s="83"/>
      <c r="B4" s="83"/>
      <c r="C4" s="83"/>
      <c r="D4" s="83"/>
      <c r="E4" s="83"/>
      <c r="F4" s="83"/>
      <c r="G4" s="83"/>
      <c r="H4" s="83"/>
      <c r="I4" s="83"/>
      <c r="J4" s="83"/>
      <c r="K4" s="83"/>
      <c r="L4" s="88"/>
      <c r="M4" s="162"/>
      <c r="N4" s="162"/>
      <c r="O4" s="83"/>
      <c r="P4" s="83"/>
      <c r="Q4" s="83"/>
      <c r="R4" s="83"/>
      <c r="S4" s="83"/>
      <c r="T4" s="83"/>
      <c r="U4" s="83"/>
      <c r="V4" s="83"/>
      <c r="W4" s="83"/>
      <c r="X4" s="83"/>
    </row>
    <row r="5" spans="1:24" ht="16.5" customHeight="1">
      <c r="A5" s="83"/>
      <c r="B5" s="83"/>
      <c r="C5" s="83"/>
      <c r="D5" s="83"/>
      <c r="E5" s="83"/>
      <c r="F5" s="85"/>
      <c r="G5" s="83"/>
      <c r="H5" s="83"/>
      <c r="I5" s="162"/>
      <c r="J5" s="162"/>
      <c r="K5" s="162"/>
      <c r="L5" s="694" t="s">
        <v>184</v>
      </c>
      <c r="M5" s="162"/>
      <c r="N5" s="162"/>
      <c r="O5" s="162"/>
      <c r="P5" s="162"/>
      <c r="Q5" s="162"/>
      <c r="R5" s="163"/>
      <c r="S5" s="85"/>
      <c r="T5" s="83"/>
      <c r="U5" s="83"/>
      <c r="V5" s="83"/>
      <c r="W5" s="83"/>
      <c r="X5" s="83"/>
    </row>
    <row r="6" spans="1:24" ht="16.5" customHeight="1">
      <c r="A6" s="83"/>
      <c r="B6" s="83"/>
      <c r="C6" s="83"/>
      <c r="D6" s="83"/>
      <c r="E6" s="83"/>
      <c r="F6" s="83"/>
      <c r="G6" s="83"/>
      <c r="H6" s="83"/>
      <c r="I6" s="83"/>
      <c r="J6" s="83"/>
      <c r="K6" s="83"/>
      <c r="L6" s="164"/>
      <c r="M6" s="165"/>
      <c r="N6" s="165"/>
      <c r="O6" s="165"/>
      <c r="P6" s="165"/>
      <c r="Q6" s="165"/>
      <c r="R6" s="163"/>
      <c r="S6" s="85"/>
      <c r="T6" s="83"/>
      <c r="U6" s="83"/>
      <c r="V6" s="83"/>
      <c r="W6" s="83"/>
      <c r="X6" s="83"/>
    </row>
    <row r="7" spans="1:24" ht="16.5" customHeight="1">
      <c r="A7" s="83"/>
      <c r="B7" s="83"/>
      <c r="C7" s="83"/>
      <c r="D7" s="83"/>
      <c r="E7" s="83"/>
      <c r="F7" s="83"/>
      <c r="G7" s="83"/>
      <c r="H7" s="83"/>
      <c r="I7" s="83"/>
      <c r="J7" s="83"/>
      <c r="K7" s="83"/>
      <c r="L7" s="83"/>
      <c r="M7" s="83"/>
      <c r="N7" s="83"/>
      <c r="O7" s="83"/>
      <c r="P7" s="83"/>
      <c r="Q7" s="1107" t="s">
        <v>185</v>
      </c>
      <c r="R7" s="1227"/>
      <c r="S7" s="1227"/>
      <c r="T7" s="1227"/>
      <c r="U7" s="1227"/>
      <c r="V7" s="1227"/>
      <c r="W7" s="1227"/>
      <c r="X7" s="1227"/>
    </row>
    <row r="8" spans="1:24" ht="16.5" customHeight="1">
      <c r="A8" s="83"/>
      <c r="B8" s="83"/>
      <c r="C8" s="83"/>
      <c r="D8" s="83"/>
      <c r="E8" s="83"/>
      <c r="F8" s="83"/>
      <c r="G8" s="83"/>
      <c r="H8" s="83"/>
      <c r="I8" s="83"/>
      <c r="J8" s="83"/>
      <c r="K8" s="83"/>
      <c r="L8" s="83"/>
      <c r="M8" s="83"/>
      <c r="N8" s="83"/>
      <c r="O8" s="83"/>
      <c r="P8" s="83"/>
      <c r="Q8" s="88"/>
      <c r="R8" s="88"/>
      <c r="S8" s="83"/>
      <c r="T8" s="88"/>
      <c r="U8" s="88"/>
      <c r="V8" s="88"/>
      <c r="W8" s="83"/>
      <c r="X8" s="88"/>
    </row>
    <row r="9" spans="1:24" ht="16.5" customHeight="1">
      <c r="A9" s="83"/>
      <c r="B9" s="83" t="s">
        <v>120</v>
      </c>
      <c r="C9" s="83"/>
      <c r="D9" s="84"/>
      <c r="E9" s="83"/>
      <c r="F9" s="83"/>
      <c r="G9" s="83"/>
      <c r="H9" s="83"/>
      <c r="I9" s="83"/>
      <c r="J9" s="83"/>
      <c r="K9" s="83"/>
      <c r="L9" s="85"/>
      <c r="M9" s="83"/>
      <c r="N9" s="83"/>
      <c r="O9" s="83"/>
      <c r="P9" s="83"/>
      <c r="Q9" s="83"/>
      <c r="R9" s="83"/>
      <c r="S9" s="83"/>
      <c r="T9" s="83"/>
      <c r="U9" s="83"/>
      <c r="V9" s="83"/>
      <c r="W9" s="83"/>
      <c r="X9" s="83"/>
    </row>
    <row r="10" spans="1:24" ht="16.5" customHeight="1">
      <c r="A10" s="83"/>
      <c r="B10" s="83"/>
      <c r="C10" s="83"/>
      <c r="D10" s="84"/>
      <c r="E10" s="83"/>
      <c r="F10" s="83"/>
      <c r="G10" s="83"/>
      <c r="H10" s="83"/>
      <c r="I10" s="83"/>
      <c r="J10" s="83"/>
      <c r="K10" s="83"/>
      <c r="L10" s="85"/>
      <c r="M10" s="83"/>
      <c r="N10" s="83"/>
      <c r="O10" s="83"/>
      <c r="P10" s="83"/>
      <c r="Q10" s="83"/>
      <c r="R10" s="83"/>
      <c r="S10" s="83"/>
      <c r="T10" s="83"/>
      <c r="U10" s="83"/>
      <c r="V10" s="83"/>
      <c r="W10" s="83"/>
      <c r="X10" s="83"/>
    </row>
    <row r="11" spans="1:24" ht="16.5" customHeight="1">
      <c r="A11" s="83"/>
      <c r="B11" s="83"/>
      <c r="C11" s="83"/>
      <c r="D11" s="83"/>
      <c r="E11" s="83"/>
      <c r="F11" s="83"/>
      <c r="G11" s="83"/>
      <c r="H11" s="83"/>
      <c r="I11" s="83"/>
      <c r="J11" s="83"/>
      <c r="K11" s="83"/>
      <c r="L11" s="83"/>
      <c r="M11" s="87" t="str">
        <f>基本入力情報!D47</f>
        <v>横浜市中区港町一丁目1番地　□ビル９階</v>
      </c>
      <c r="N11" s="87"/>
      <c r="O11" s="87"/>
      <c r="P11" s="87"/>
      <c r="Q11" s="87"/>
      <c r="R11" s="87"/>
      <c r="S11" s="87"/>
      <c r="T11" s="87"/>
      <c r="U11" s="87"/>
      <c r="V11" s="87"/>
      <c r="W11" s="87"/>
      <c r="X11" s="87"/>
    </row>
    <row r="12" spans="1:24" ht="16.5" customHeight="1">
      <c r="A12" s="83"/>
      <c r="B12" s="83"/>
      <c r="C12" s="83"/>
      <c r="D12" s="83"/>
      <c r="E12" s="83"/>
      <c r="F12" s="83"/>
      <c r="G12" s="83"/>
      <c r="H12" s="83"/>
      <c r="I12" s="83"/>
      <c r="J12" s="83"/>
      <c r="K12" s="88" t="s">
        <v>719</v>
      </c>
      <c r="L12" s="83"/>
      <c r="M12" s="87" t="str">
        <f>基本入力情報!D48</f>
        <v>株式会社　保全建設株式会社</v>
      </c>
      <c r="N12" s="87"/>
      <c r="O12" s="87"/>
      <c r="P12" s="87"/>
      <c r="Q12" s="87"/>
      <c r="R12" s="87"/>
      <c r="S12" s="89"/>
      <c r="T12" s="89"/>
      <c r="U12" s="89"/>
      <c r="V12" s="89"/>
      <c r="W12" s="89"/>
      <c r="X12" s="89"/>
    </row>
    <row r="13" spans="1:24" ht="16.5" customHeight="1">
      <c r="A13" s="83"/>
      <c r="B13" s="83"/>
      <c r="C13" s="83"/>
      <c r="D13" s="83"/>
      <c r="E13" s="83"/>
      <c r="F13" s="83"/>
      <c r="G13" s="83"/>
      <c r="H13" s="83"/>
      <c r="I13" s="83"/>
      <c r="J13" s="83"/>
      <c r="K13" s="83"/>
      <c r="L13" s="83"/>
      <c r="M13" s="87" t="str">
        <f>基本入力情報!D49</f>
        <v>代表取締役　保全太郎</v>
      </c>
      <c r="N13" s="87"/>
      <c r="O13" s="87"/>
      <c r="P13" s="87"/>
      <c r="Q13" s="87"/>
      <c r="R13" s="87"/>
      <c r="S13" s="87"/>
      <c r="T13" s="87"/>
      <c r="U13" s="87"/>
      <c r="V13" s="87"/>
      <c r="W13" s="87"/>
      <c r="X13" s="90" t="s">
        <v>186</v>
      </c>
    </row>
    <row r="14" spans="1:24" ht="16.5" customHeight="1">
      <c r="A14" s="83"/>
      <c r="B14" s="83"/>
      <c r="C14" s="83"/>
      <c r="D14" s="83"/>
      <c r="E14" s="83"/>
      <c r="F14" s="83"/>
      <c r="G14" s="83"/>
      <c r="H14" s="83"/>
      <c r="I14" s="83"/>
      <c r="J14" s="83"/>
      <c r="K14" s="83"/>
      <c r="L14" s="83"/>
      <c r="M14" s="83"/>
      <c r="N14" s="83"/>
      <c r="O14" s="83"/>
      <c r="P14" s="83"/>
      <c r="Q14" s="83"/>
      <c r="R14" s="83"/>
      <c r="S14" s="83"/>
      <c r="T14" s="83"/>
      <c r="U14" s="83"/>
      <c r="V14" s="83"/>
      <c r="W14" s="83"/>
      <c r="X14" s="88"/>
    </row>
    <row r="15" spans="1:24" ht="16.5" customHeight="1">
      <c r="A15" s="83"/>
      <c r="B15" s="83"/>
      <c r="C15" s="83"/>
      <c r="D15" s="83"/>
      <c r="E15" s="83"/>
      <c r="F15" s="83"/>
      <c r="G15" s="83"/>
      <c r="H15" s="83"/>
      <c r="I15" s="83"/>
      <c r="J15" s="83"/>
      <c r="K15" s="83"/>
      <c r="L15" s="83"/>
      <c r="M15" s="83"/>
      <c r="N15" s="83"/>
      <c r="O15" s="83"/>
      <c r="P15" s="83"/>
      <c r="Q15" s="83"/>
      <c r="R15" s="83"/>
      <c r="S15" s="83"/>
      <c r="T15" s="83"/>
      <c r="U15" s="83"/>
      <c r="V15" s="83"/>
      <c r="W15" s="83"/>
      <c r="X15" s="83"/>
    </row>
    <row r="16" spans="1:24" ht="16.5" customHeight="1">
      <c r="A16" s="82"/>
      <c r="B16" s="82" t="s">
        <v>187</v>
      </c>
      <c r="C16" s="82"/>
      <c r="D16" s="82"/>
      <c r="E16" s="82"/>
      <c r="F16" s="82"/>
      <c r="G16" s="82"/>
      <c r="H16" s="82"/>
      <c r="I16" s="82"/>
      <c r="J16" s="82"/>
      <c r="K16" s="82"/>
      <c r="L16" s="82"/>
      <c r="M16" s="82"/>
      <c r="N16" s="82"/>
      <c r="O16" s="82"/>
      <c r="P16" s="82"/>
      <c r="Q16" s="82"/>
      <c r="R16" s="82"/>
      <c r="S16" s="82"/>
      <c r="T16" s="82"/>
      <c r="U16" s="82"/>
      <c r="V16" s="82"/>
      <c r="W16" s="82"/>
      <c r="X16" s="166"/>
    </row>
    <row r="17" spans="1:24" ht="16.5" customHeight="1" thickBot="1">
      <c r="A17" s="82"/>
      <c r="B17" s="82" t="s">
        <v>188</v>
      </c>
      <c r="C17" s="82"/>
      <c r="D17" s="82"/>
      <c r="E17" s="82"/>
      <c r="F17" s="82"/>
      <c r="G17" s="82"/>
      <c r="H17" s="82"/>
      <c r="I17" s="82"/>
      <c r="J17" s="82"/>
      <c r="K17" s="82"/>
      <c r="L17" s="82"/>
      <c r="M17" s="82"/>
      <c r="N17" s="82"/>
      <c r="O17" s="82"/>
      <c r="P17" s="82"/>
      <c r="Q17" s="82"/>
      <c r="R17" s="82"/>
      <c r="S17" s="82"/>
      <c r="T17" s="82"/>
      <c r="U17" s="82"/>
      <c r="V17" s="82"/>
      <c r="W17" s="82"/>
      <c r="X17" s="82"/>
    </row>
    <row r="18" spans="1:24" ht="16.5" customHeight="1">
      <c r="A18" s="82"/>
      <c r="B18" s="1902" t="s">
        <v>720</v>
      </c>
      <c r="C18" s="1903"/>
      <c r="D18" s="1903"/>
      <c r="E18" s="1903"/>
      <c r="F18" s="1904"/>
      <c r="G18" s="1908" t="str">
        <f>基本入力情報!C14</f>
        <v xml:space="preserve">●●●●学校フェンス改修その他工事  </v>
      </c>
      <c r="H18" s="1909"/>
      <c r="I18" s="1909"/>
      <c r="J18" s="1909"/>
      <c r="K18" s="1909"/>
      <c r="L18" s="1909"/>
      <c r="M18" s="1909"/>
      <c r="N18" s="1909"/>
      <c r="O18" s="1909"/>
      <c r="P18" s="1909"/>
      <c r="Q18" s="1909"/>
      <c r="R18" s="1909"/>
      <c r="S18" s="1909"/>
      <c r="T18" s="1909"/>
      <c r="U18" s="1909"/>
      <c r="V18" s="1909"/>
      <c r="W18" s="1909"/>
      <c r="X18" s="1910"/>
    </row>
    <row r="19" spans="1:24" ht="16.5" customHeight="1" thickBot="1">
      <c r="A19" s="82"/>
      <c r="B19" s="1905"/>
      <c r="C19" s="1906"/>
      <c r="D19" s="1906"/>
      <c r="E19" s="1906"/>
      <c r="F19" s="1907"/>
      <c r="G19" s="1911"/>
      <c r="H19" s="1912"/>
      <c r="I19" s="1912"/>
      <c r="J19" s="1912"/>
      <c r="K19" s="1912"/>
      <c r="L19" s="1912"/>
      <c r="M19" s="1912"/>
      <c r="N19" s="1912"/>
      <c r="O19" s="1912"/>
      <c r="P19" s="1912"/>
      <c r="Q19" s="1912"/>
      <c r="R19" s="1912"/>
      <c r="S19" s="1912"/>
      <c r="T19" s="1912"/>
      <c r="U19" s="1912"/>
      <c r="V19" s="1912"/>
      <c r="W19" s="1912"/>
      <c r="X19" s="1913"/>
    </row>
    <row r="20" spans="1:24" s="167" customFormat="1" ht="13.5" customHeight="1">
      <c r="A20" s="82"/>
      <c r="B20" s="1914" t="s">
        <v>181</v>
      </c>
      <c r="C20" s="1917" t="s">
        <v>721</v>
      </c>
      <c r="D20" s="1917"/>
      <c r="E20" s="1917"/>
      <c r="F20" s="1917"/>
      <c r="G20" s="1919" t="str">
        <f>基本入力情報!D57</f>
        <v>○○二朗</v>
      </c>
      <c r="H20" s="1920"/>
      <c r="I20" s="1920"/>
      <c r="J20" s="1920"/>
      <c r="K20" s="1920"/>
      <c r="L20" s="1920"/>
      <c r="M20" s="1920"/>
      <c r="N20" s="1920"/>
      <c r="O20" s="1923"/>
      <c r="P20" s="1923"/>
      <c r="Q20" s="1923"/>
      <c r="R20" s="1923"/>
      <c r="S20" s="1923"/>
      <c r="T20" s="1923"/>
      <c r="U20" s="1923"/>
      <c r="V20" s="1923"/>
      <c r="W20" s="1923"/>
      <c r="X20" s="1924"/>
    </row>
    <row r="21" spans="1:24" s="167" customFormat="1" ht="13.5" customHeight="1">
      <c r="A21" s="82"/>
      <c r="B21" s="1915"/>
      <c r="C21" s="1918"/>
      <c r="D21" s="1918"/>
      <c r="E21" s="1918"/>
      <c r="F21" s="1918"/>
      <c r="G21" s="1921"/>
      <c r="H21" s="1922"/>
      <c r="I21" s="1922"/>
      <c r="J21" s="1922"/>
      <c r="K21" s="1922"/>
      <c r="L21" s="1922"/>
      <c r="M21" s="1922"/>
      <c r="N21" s="1922"/>
      <c r="O21" s="1925"/>
      <c r="P21" s="1925"/>
      <c r="Q21" s="1925"/>
      <c r="R21" s="1925"/>
      <c r="S21" s="1925"/>
      <c r="T21" s="1925"/>
      <c r="U21" s="1925"/>
      <c r="V21" s="1925"/>
      <c r="W21" s="1925"/>
      <c r="X21" s="1926"/>
    </row>
    <row r="22" spans="1:24" s="167" customFormat="1" ht="13.5" customHeight="1">
      <c r="A22" s="82"/>
      <c r="B22" s="1915"/>
      <c r="C22" s="1927" t="s">
        <v>722</v>
      </c>
      <c r="D22" s="1928"/>
      <c r="E22" s="1928"/>
      <c r="F22" s="1929"/>
      <c r="G22" s="168"/>
      <c r="H22" s="168"/>
      <c r="I22" s="168"/>
      <c r="J22" s="82"/>
      <c r="K22" s="82"/>
      <c r="L22" s="82"/>
      <c r="M22" s="82"/>
      <c r="N22" s="82"/>
      <c r="O22" s="82"/>
      <c r="P22" s="82"/>
      <c r="Q22" s="82"/>
      <c r="R22" s="82"/>
      <c r="S22" s="82"/>
      <c r="T22" s="82"/>
      <c r="U22" s="82"/>
      <c r="V22" s="82"/>
      <c r="W22" s="82"/>
      <c r="X22" s="169"/>
    </row>
    <row r="23" spans="1:24" ht="13.5" customHeight="1">
      <c r="A23" s="82"/>
      <c r="B23" s="1915"/>
      <c r="C23" s="1930"/>
      <c r="D23" s="1931"/>
      <c r="E23" s="1931"/>
      <c r="F23" s="1932"/>
      <c r="G23" s="168" t="s">
        <v>289</v>
      </c>
      <c r="H23" s="82" t="s">
        <v>723</v>
      </c>
      <c r="I23" s="168"/>
      <c r="J23" s="82"/>
      <c r="K23" s="82"/>
      <c r="L23" s="82"/>
      <c r="M23" s="82"/>
      <c r="N23" s="82"/>
      <c r="O23" s="82"/>
      <c r="P23" s="82"/>
      <c r="Q23" s="82"/>
      <c r="R23" s="82"/>
      <c r="S23" s="82"/>
      <c r="T23" s="82"/>
      <c r="U23" s="82"/>
      <c r="V23" s="82"/>
      <c r="W23" s="82"/>
      <c r="X23" s="169"/>
    </row>
    <row r="24" spans="1:24" ht="13.5" customHeight="1">
      <c r="A24" s="82"/>
      <c r="B24" s="1915"/>
      <c r="C24" s="1930"/>
      <c r="D24" s="1931"/>
      <c r="E24" s="1931"/>
      <c r="F24" s="1932"/>
      <c r="G24" s="168"/>
      <c r="H24" s="168"/>
      <c r="I24" s="168"/>
      <c r="J24" s="82"/>
      <c r="K24" s="82"/>
      <c r="L24" s="82"/>
      <c r="M24" s="82"/>
      <c r="N24" s="82"/>
      <c r="O24" s="82"/>
      <c r="P24" s="82"/>
      <c r="Q24" s="82"/>
      <c r="R24" s="82"/>
      <c r="S24" s="82"/>
      <c r="T24" s="82"/>
      <c r="U24" s="82"/>
      <c r="V24" s="82"/>
      <c r="W24" s="82"/>
      <c r="X24" s="169"/>
    </row>
    <row r="25" spans="1:24" ht="13.5" customHeight="1">
      <c r="A25" s="82"/>
      <c r="B25" s="1915"/>
      <c r="C25" s="1930"/>
      <c r="D25" s="1931"/>
      <c r="E25" s="1931"/>
      <c r="F25" s="1932"/>
      <c r="G25" s="168"/>
      <c r="H25" s="168"/>
      <c r="I25" s="168"/>
      <c r="J25" s="82"/>
      <c r="K25" s="82"/>
      <c r="L25" s="82"/>
      <c r="M25" s="82"/>
      <c r="N25" s="82"/>
      <c r="O25" s="82"/>
      <c r="P25" s="82"/>
      <c r="Q25" s="82"/>
      <c r="R25" s="82"/>
      <c r="S25" s="82"/>
      <c r="T25" s="82"/>
      <c r="U25" s="82"/>
      <c r="V25" s="82"/>
      <c r="W25" s="82"/>
      <c r="X25" s="169"/>
    </row>
    <row r="26" spans="1:24" ht="13.5" customHeight="1">
      <c r="A26" s="82"/>
      <c r="B26" s="1915"/>
      <c r="C26" s="1930"/>
      <c r="D26" s="1931"/>
      <c r="E26" s="1931"/>
      <c r="F26" s="1932"/>
      <c r="G26" s="166" t="s">
        <v>724</v>
      </c>
      <c r="H26" s="168"/>
      <c r="I26" s="168"/>
      <c r="J26" s="82"/>
      <c r="K26" s="82"/>
      <c r="L26" s="82"/>
      <c r="M26" s="82"/>
      <c r="N26" s="82"/>
      <c r="O26" s="82"/>
      <c r="P26" s="82"/>
      <c r="Q26" s="82"/>
      <c r="R26" s="82"/>
      <c r="S26" s="82"/>
      <c r="T26" s="82"/>
      <c r="U26" s="82"/>
      <c r="V26" s="82"/>
      <c r="W26" s="82"/>
      <c r="X26" s="169"/>
    </row>
    <row r="27" spans="1:24" ht="13.5" customHeight="1">
      <c r="A27" s="82"/>
      <c r="B27" s="1915"/>
      <c r="C27" s="1930"/>
      <c r="D27" s="1931"/>
      <c r="E27" s="1931"/>
      <c r="F27" s="1932"/>
      <c r="G27" s="1936" t="s">
        <v>189</v>
      </c>
      <c r="H27" s="1937"/>
      <c r="I27" s="1937"/>
      <c r="J27" s="1937"/>
      <c r="K27" s="1937"/>
      <c r="L27" s="1937"/>
      <c r="M27" s="1937"/>
      <c r="N27" s="1937"/>
      <c r="O27" s="1937"/>
      <c r="P27" s="1937"/>
      <c r="Q27" s="1937"/>
      <c r="R27" s="1937"/>
      <c r="S27" s="1937"/>
      <c r="T27" s="1937"/>
      <c r="U27" s="1937"/>
      <c r="V27" s="1937"/>
      <c r="W27" s="1937"/>
      <c r="X27" s="1938"/>
    </row>
    <row r="28" spans="1:24" ht="13.5" customHeight="1">
      <c r="A28" s="82"/>
      <c r="B28" s="1915"/>
      <c r="C28" s="1930"/>
      <c r="D28" s="1931"/>
      <c r="E28" s="1931"/>
      <c r="F28" s="1932"/>
      <c r="G28" s="170" t="s">
        <v>194</v>
      </c>
      <c r="H28" s="166" t="s">
        <v>190</v>
      </c>
      <c r="I28" s="166"/>
      <c r="J28" s="170" t="s">
        <v>191</v>
      </c>
      <c r="K28" s="166" t="s">
        <v>192</v>
      </c>
      <c r="L28" s="166"/>
      <c r="M28" s="166"/>
      <c r="N28" s="166"/>
      <c r="O28" s="166"/>
      <c r="P28" s="166"/>
      <c r="Q28" s="166"/>
      <c r="R28" s="166"/>
      <c r="S28" s="166"/>
      <c r="T28" s="166"/>
      <c r="U28" s="166"/>
      <c r="V28" s="166"/>
      <c r="W28" s="166"/>
      <c r="X28" s="171"/>
    </row>
    <row r="29" spans="1:24" ht="13.5" customHeight="1">
      <c r="A29" s="82"/>
      <c r="B29" s="1915"/>
      <c r="C29" s="1930"/>
      <c r="D29" s="1931"/>
      <c r="E29" s="1931"/>
      <c r="F29" s="1932"/>
      <c r="G29" s="170"/>
      <c r="H29" s="166"/>
      <c r="I29" s="166"/>
      <c r="J29" s="166"/>
      <c r="K29" s="166"/>
      <c r="L29" s="166"/>
      <c r="M29" s="166"/>
      <c r="N29" s="166"/>
      <c r="O29" s="166"/>
      <c r="P29" s="166"/>
      <c r="Q29" s="166"/>
      <c r="R29" s="166"/>
      <c r="S29" s="166"/>
      <c r="T29" s="166"/>
      <c r="U29" s="166"/>
      <c r="V29" s="166"/>
      <c r="W29" s="166"/>
      <c r="X29" s="171"/>
    </row>
    <row r="30" spans="1:24" ht="13.5" customHeight="1">
      <c r="A30" s="82"/>
      <c r="B30" s="1915"/>
      <c r="C30" s="1930"/>
      <c r="D30" s="1931"/>
      <c r="E30" s="1931"/>
      <c r="F30" s="1932"/>
      <c r="G30" s="82"/>
      <c r="H30" s="82" t="s">
        <v>193</v>
      </c>
      <c r="I30" s="168"/>
      <c r="J30" s="82"/>
      <c r="K30" s="82"/>
      <c r="L30" s="82"/>
      <c r="M30" s="82"/>
      <c r="N30" s="82"/>
      <c r="O30" s="82"/>
      <c r="P30" s="82"/>
      <c r="Q30" s="82"/>
      <c r="R30" s="82"/>
      <c r="S30" s="82"/>
      <c r="T30" s="82"/>
      <c r="U30" s="82"/>
      <c r="V30" s="82"/>
      <c r="W30" s="82"/>
      <c r="X30" s="169"/>
    </row>
    <row r="31" spans="1:24" ht="13.5" customHeight="1">
      <c r="A31" s="82"/>
      <c r="B31" s="1915"/>
      <c r="C31" s="1930"/>
      <c r="D31" s="1931"/>
      <c r="E31" s="1931"/>
      <c r="F31" s="1932"/>
      <c r="G31" s="82">
        <v>1</v>
      </c>
      <c r="H31" s="1939"/>
      <c r="I31" s="1939"/>
      <c r="J31" s="1939"/>
      <c r="K31" s="1939"/>
      <c r="L31" s="1939"/>
      <c r="M31" s="1939"/>
      <c r="N31" s="1939"/>
      <c r="O31" s="1939"/>
      <c r="P31" s="1939"/>
      <c r="Q31" s="1939"/>
      <c r="R31" s="1939"/>
      <c r="S31" s="1939"/>
      <c r="T31" s="1939"/>
      <c r="U31" s="1939"/>
      <c r="V31" s="1939"/>
      <c r="W31" s="1939"/>
      <c r="X31" s="169"/>
    </row>
    <row r="32" spans="1:24" ht="13.5" customHeight="1">
      <c r="A32" s="82"/>
      <c r="B32" s="1915"/>
      <c r="C32" s="1930"/>
      <c r="D32" s="1931"/>
      <c r="E32" s="1931"/>
      <c r="F32" s="1932"/>
      <c r="G32" s="82">
        <v>2</v>
      </c>
      <c r="H32" s="1940"/>
      <c r="I32" s="1941"/>
      <c r="J32" s="1941"/>
      <c r="K32" s="1941"/>
      <c r="L32" s="1941"/>
      <c r="M32" s="1941"/>
      <c r="N32" s="1941"/>
      <c r="O32" s="1941"/>
      <c r="P32" s="1941"/>
      <c r="Q32" s="1941"/>
      <c r="R32" s="1941"/>
      <c r="S32" s="1941"/>
      <c r="T32" s="1941"/>
      <c r="U32" s="1941"/>
      <c r="V32" s="1941"/>
      <c r="W32" s="1941"/>
      <c r="X32" s="169"/>
    </row>
    <row r="33" spans="1:24" ht="13.5" customHeight="1" thickBot="1">
      <c r="A33" s="82"/>
      <c r="B33" s="1916"/>
      <c r="C33" s="1933"/>
      <c r="D33" s="1934"/>
      <c r="E33" s="1934"/>
      <c r="F33" s="1935"/>
      <c r="G33" s="172"/>
      <c r="H33" s="172"/>
      <c r="I33" s="172"/>
      <c r="J33" s="173"/>
      <c r="K33" s="173"/>
      <c r="L33" s="173"/>
      <c r="M33" s="173"/>
      <c r="N33" s="173"/>
      <c r="O33" s="173"/>
      <c r="P33" s="173"/>
      <c r="Q33" s="173"/>
      <c r="R33" s="173"/>
      <c r="S33" s="173"/>
      <c r="T33" s="173"/>
      <c r="U33" s="173"/>
      <c r="V33" s="173"/>
      <c r="W33" s="173"/>
      <c r="X33" s="174"/>
    </row>
    <row r="34" spans="1:24" ht="13.5" customHeight="1">
      <c r="A34" s="82"/>
      <c r="B34" s="1914" t="s">
        <v>725</v>
      </c>
      <c r="C34" s="1917" t="s">
        <v>721</v>
      </c>
      <c r="D34" s="1917"/>
      <c r="E34" s="1917"/>
      <c r="F34" s="1917"/>
      <c r="G34" s="1919" t="str">
        <f>基本入力情報!D52</f>
        <v>建築花子</v>
      </c>
      <c r="H34" s="1920"/>
      <c r="I34" s="1920"/>
      <c r="J34" s="1920"/>
      <c r="K34" s="1920"/>
      <c r="L34" s="1920"/>
      <c r="M34" s="1920"/>
      <c r="N34" s="1920"/>
      <c r="O34" s="1942"/>
      <c r="P34" s="1942"/>
      <c r="Q34" s="1942"/>
      <c r="R34" s="1942"/>
      <c r="S34" s="1942"/>
      <c r="T34" s="1942"/>
      <c r="U34" s="1942"/>
      <c r="V34" s="1942"/>
      <c r="W34" s="1942"/>
      <c r="X34" s="1943"/>
    </row>
    <row r="35" spans="1:24" ht="13.5" customHeight="1">
      <c r="A35" s="82"/>
      <c r="B35" s="1915"/>
      <c r="C35" s="1918"/>
      <c r="D35" s="1918"/>
      <c r="E35" s="1918"/>
      <c r="F35" s="1918"/>
      <c r="G35" s="1921"/>
      <c r="H35" s="1922"/>
      <c r="I35" s="1922"/>
      <c r="J35" s="1922"/>
      <c r="K35" s="1922"/>
      <c r="L35" s="1922"/>
      <c r="M35" s="1922"/>
      <c r="N35" s="1922"/>
      <c r="O35" s="1922"/>
      <c r="P35" s="1922"/>
      <c r="Q35" s="1922"/>
      <c r="R35" s="1922"/>
      <c r="S35" s="1922"/>
      <c r="T35" s="1922"/>
      <c r="U35" s="1922"/>
      <c r="V35" s="1922"/>
      <c r="W35" s="1922"/>
      <c r="X35" s="1944"/>
    </row>
    <row r="36" spans="1:24" ht="13.5" customHeight="1">
      <c r="A36" s="82"/>
      <c r="B36" s="1915"/>
      <c r="C36" s="1927" t="s">
        <v>726</v>
      </c>
      <c r="D36" s="1945"/>
      <c r="E36" s="1945"/>
      <c r="F36" s="1946"/>
      <c r="G36" s="170"/>
      <c r="H36" s="170"/>
      <c r="I36" s="170"/>
      <c r="J36" s="170"/>
      <c r="K36" s="170"/>
      <c r="L36" s="170"/>
      <c r="M36" s="170"/>
      <c r="N36" s="170"/>
      <c r="O36" s="170"/>
      <c r="P36" s="170"/>
      <c r="Q36" s="170"/>
      <c r="R36" s="170"/>
      <c r="S36" s="170"/>
      <c r="T36" s="170"/>
      <c r="U36" s="170"/>
      <c r="V36" s="170"/>
      <c r="W36" s="170"/>
      <c r="X36" s="175"/>
    </row>
    <row r="37" spans="1:24" ht="13.5" customHeight="1">
      <c r="A37" s="82"/>
      <c r="B37" s="1915"/>
      <c r="C37" s="1947"/>
      <c r="D37" s="1948"/>
      <c r="E37" s="1948"/>
      <c r="F37" s="1949"/>
      <c r="G37" s="166" t="s">
        <v>727</v>
      </c>
      <c r="H37" s="170"/>
      <c r="J37" s="166" t="s">
        <v>728</v>
      </c>
      <c r="K37" s="82"/>
      <c r="L37" s="82"/>
      <c r="M37" s="82"/>
      <c r="N37" s="82"/>
      <c r="O37" s="82"/>
      <c r="P37" s="82"/>
      <c r="Q37" s="82"/>
      <c r="R37" s="82"/>
      <c r="S37" s="82"/>
      <c r="T37" s="82"/>
      <c r="U37" s="82"/>
      <c r="V37" s="82"/>
      <c r="W37" s="82"/>
      <c r="X37" s="169"/>
    </row>
    <row r="38" spans="1:24" ht="13.5" customHeight="1">
      <c r="A38" s="82"/>
      <c r="B38" s="1915"/>
      <c r="C38" s="1947"/>
      <c r="D38" s="1948"/>
      <c r="E38" s="1948"/>
      <c r="F38" s="1949"/>
      <c r="G38" s="166"/>
      <c r="H38" s="170"/>
      <c r="I38" s="166"/>
      <c r="J38" s="82"/>
      <c r="K38" s="82"/>
      <c r="L38" s="82"/>
      <c r="M38" s="82"/>
      <c r="N38" s="82"/>
      <c r="O38" s="82"/>
      <c r="P38" s="82"/>
      <c r="Q38" s="82"/>
      <c r="R38" s="82"/>
      <c r="S38" s="82"/>
      <c r="T38" s="82"/>
      <c r="U38" s="82"/>
      <c r="V38" s="82"/>
      <c r="W38" s="82"/>
      <c r="X38" s="169"/>
    </row>
    <row r="39" spans="1:24" ht="13.5" customHeight="1">
      <c r="A39" s="82"/>
      <c r="B39" s="1915"/>
      <c r="C39" s="1947"/>
      <c r="D39" s="1948"/>
      <c r="E39" s="1948"/>
      <c r="F39" s="1949"/>
      <c r="G39" s="170" t="s">
        <v>194</v>
      </c>
      <c r="H39" s="82"/>
      <c r="I39" s="166" t="s">
        <v>195</v>
      </c>
      <c r="J39" s="82"/>
      <c r="K39" s="82"/>
      <c r="L39" s="82"/>
      <c r="M39" s="82"/>
      <c r="N39" s="82"/>
      <c r="O39" s="82"/>
      <c r="P39" s="82"/>
      <c r="Q39" s="82"/>
      <c r="R39" s="82"/>
      <c r="S39" s="82"/>
      <c r="T39" s="82"/>
      <c r="U39" s="82"/>
      <c r="V39" s="82"/>
      <c r="W39" s="82"/>
      <c r="X39" s="169"/>
    </row>
    <row r="40" spans="1:24" ht="13.5" customHeight="1">
      <c r="A40" s="82"/>
      <c r="B40" s="1915"/>
      <c r="C40" s="1947"/>
      <c r="D40" s="1948"/>
      <c r="E40" s="1948"/>
      <c r="F40" s="1949"/>
      <c r="G40" s="170"/>
      <c r="H40" s="170"/>
      <c r="I40" s="166" t="s">
        <v>196</v>
      </c>
      <c r="J40" s="82"/>
      <c r="K40" s="82"/>
      <c r="L40" s="82"/>
      <c r="M40" s="82"/>
      <c r="N40" s="82"/>
      <c r="O40" s="82"/>
      <c r="P40" s="82"/>
      <c r="Q40" s="82"/>
      <c r="R40" s="82"/>
      <c r="S40" s="82"/>
      <c r="T40" s="82"/>
      <c r="U40" s="82"/>
      <c r="V40" s="82"/>
      <c r="W40" s="82"/>
      <c r="X40" s="176"/>
    </row>
    <row r="41" spans="1:24" ht="13.5" customHeight="1">
      <c r="A41" s="82"/>
      <c r="B41" s="1915"/>
      <c r="C41" s="1947"/>
      <c r="D41" s="1948"/>
      <c r="E41" s="1948"/>
      <c r="F41" s="1949"/>
      <c r="G41" s="170"/>
      <c r="H41" s="170"/>
      <c r="I41" s="170"/>
      <c r="J41" s="82"/>
      <c r="K41" s="82"/>
      <c r="L41" s="82"/>
      <c r="M41" s="82"/>
      <c r="N41" s="82"/>
      <c r="O41" s="82"/>
      <c r="P41" s="82"/>
      <c r="Q41" s="82"/>
      <c r="R41" s="82"/>
      <c r="S41" s="82"/>
      <c r="T41" s="82"/>
      <c r="U41" s="82"/>
      <c r="V41" s="82"/>
      <c r="W41" s="82"/>
      <c r="X41" s="169"/>
    </row>
    <row r="42" spans="1:24" ht="13.5" customHeight="1">
      <c r="A42" s="82"/>
      <c r="B42" s="1915"/>
      <c r="C42" s="1947"/>
      <c r="D42" s="1948"/>
      <c r="E42" s="1948"/>
      <c r="F42" s="1949"/>
      <c r="G42" s="170" t="s">
        <v>194</v>
      </c>
      <c r="H42" s="170"/>
      <c r="I42" s="166" t="s">
        <v>197</v>
      </c>
      <c r="J42" s="82"/>
      <c r="K42" s="82"/>
      <c r="L42" s="82"/>
      <c r="M42" s="82"/>
      <c r="N42" s="82"/>
      <c r="O42" s="82"/>
      <c r="P42" s="82"/>
      <c r="Q42" s="82"/>
      <c r="R42" s="82"/>
      <c r="S42" s="82"/>
      <c r="T42" s="82"/>
      <c r="U42" s="82"/>
      <c r="V42" s="82"/>
      <c r="W42" s="82"/>
      <c r="X42" s="176"/>
    </row>
    <row r="43" spans="1:24" ht="13.5" customHeight="1">
      <c r="A43" s="82"/>
      <c r="B43" s="1915"/>
      <c r="C43" s="1947"/>
      <c r="D43" s="1948"/>
      <c r="E43" s="1948"/>
      <c r="F43" s="1949"/>
      <c r="G43" s="170"/>
      <c r="H43" s="170"/>
      <c r="I43" s="170"/>
      <c r="J43" s="82"/>
      <c r="K43" s="82"/>
      <c r="L43" s="82"/>
      <c r="M43" s="82"/>
      <c r="N43" s="82"/>
      <c r="O43" s="82"/>
      <c r="P43" s="82"/>
      <c r="Q43" s="82"/>
      <c r="R43" s="82"/>
      <c r="S43" s="82"/>
      <c r="T43" s="82"/>
      <c r="U43" s="82"/>
      <c r="V43" s="82"/>
      <c r="W43" s="82"/>
      <c r="X43" s="169"/>
    </row>
    <row r="44" spans="1:24" ht="13.5" customHeight="1">
      <c r="A44" s="82"/>
      <c r="B44" s="1915"/>
      <c r="C44" s="1947"/>
      <c r="D44" s="1948"/>
      <c r="E44" s="1948"/>
      <c r="F44" s="1949"/>
      <c r="G44" s="170" t="s">
        <v>194</v>
      </c>
      <c r="H44" s="170"/>
      <c r="I44" s="166" t="s">
        <v>198</v>
      </c>
      <c r="J44" s="82"/>
      <c r="K44" s="82"/>
      <c r="L44" s="82"/>
      <c r="M44" s="82"/>
      <c r="N44" s="82"/>
      <c r="O44" s="82"/>
      <c r="P44" s="82"/>
      <c r="Q44" s="82"/>
      <c r="R44" s="82"/>
      <c r="S44" s="82"/>
      <c r="T44" s="82"/>
      <c r="U44" s="82"/>
      <c r="V44" s="82"/>
      <c r="W44" s="82"/>
      <c r="X44" s="169"/>
    </row>
    <row r="45" spans="1:24" ht="13.5" customHeight="1">
      <c r="A45" s="82"/>
      <c r="B45" s="1915"/>
      <c r="C45" s="1947"/>
      <c r="D45" s="1948"/>
      <c r="E45" s="1948"/>
      <c r="F45" s="1949"/>
      <c r="G45" s="170"/>
      <c r="H45" s="170"/>
      <c r="I45" s="166" t="s">
        <v>729</v>
      </c>
      <c r="J45" s="82"/>
      <c r="K45" s="82"/>
      <c r="L45" s="82"/>
      <c r="M45" s="82"/>
      <c r="N45" s="82"/>
      <c r="O45" s="82"/>
      <c r="P45" s="82"/>
      <c r="Q45" s="82"/>
      <c r="R45" s="82"/>
      <c r="S45" s="82"/>
      <c r="T45" s="82"/>
      <c r="U45" s="82"/>
      <c r="V45" s="82"/>
      <c r="W45" s="82"/>
      <c r="X45" s="176"/>
    </row>
    <row r="46" spans="1:24" ht="13.5" customHeight="1">
      <c r="A46" s="82"/>
      <c r="B46" s="1915"/>
      <c r="C46" s="1947"/>
      <c r="D46" s="1948"/>
      <c r="E46" s="1948"/>
      <c r="F46" s="1949"/>
      <c r="G46" s="170"/>
      <c r="H46" s="170"/>
      <c r="I46" s="166"/>
      <c r="J46" s="82"/>
      <c r="K46" s="82"/>
      <c r="L46" s="82"/>
      <c r="M46" s="82"/>
      <c r="N46" s="82"/>
      <c r="O46" s="82"/>
      <c r="P46" s="82"/>
      <c r="Q46" s="82"/>
      <c r="R46" s="82"/>
      <c r="S46" s="82"/>
      <c r="T46" s="82"/>
      <c r="U46" s="82"/>
      <c r="V46" s="82"/>
      <c r="W46" s="82"/>
      <c r="X46" s="176"/>
    </row>
    <row r="47" spans="1:24" ht="13.5" customHeight="1">
      <c r="A47" s="82"/>
      <c r="B47" s="1915"/>
      <c r="C47" s="1947"/>
      <c r="D47" s="1948"/>
      <c r="E47" s="1948"/>
      <c r="F47" s="1949"/>
      <c r="G47" s="82"/>
      <c r="H47" s="170"/>
      <c r="I47" s="166"/>
      <c r="J47" s="82"/>
      <c r="K47" s="82"/>
      <c r="L47" s="82"/>
      <c r="M47" s="82"/>
      <c r="N47" s="82"/>
      <c r="O47" s="82"/>
      <c r="P47" s="82"/>
      <c r="Q47" s="82"/>
      <c r="R47" s="82"/>
      <c r="S47" s="82"/>
      <c r="T47" s="82"/>
      <c r="U47" s="82"/>
      <c r="V47" s="82"/>
      <c r="W47" s="82"/>
      <c r="X47" s="176"/>
    </row>
    <row r="48" spans="1:24" ht="13.5" customHeight="1">
      <c r="A48" s="82"/>
      <c r="B48" s="1915"/>
      <c r="C48" s="1947"/>
      <c r="D48" s="1948"/>
      <c r="E48" s="1948"/>
      <c r="F48" s="1949"/>
      <c r="G48" s="170"/>
      <c r="H48" s="166"/>
      <c r="I48" s="166"/>
      <c r="J48" s="82"/>
      <c r="K48" s="82"/>
      <c r="L48" s="82"/>
      <c r="M48" s="82"/>
      <c r="N48" s="82"/>
      <c r="O48" s="82"/>
      <c r="P48" s="82"/>
      <c r="Q48" s="82"/>
      <c r="R48" s="82"/>
      <c r="S48" s="82"/>
      <c r="T48" s="82"/>
      <c r="U48" s="82"/>
      <c r="V48" s="82"/>
      <c r="W48" s="82"/>
      <c r="X48" s="176"/>
    </row>
    <row r="49" spans="1:24" ht="13.5" customHeight="1">
      <c r="A49" s="82"/>
      <c r="B49" s="1915"/>
      <c r="C49" s="1950"/>
      <c r="D49" s="1951"/>
      <c r="E49" s="1951"/>
      <c r="F49" s="1952"/>
      <c r="G49" s="170"/>
      <c r="H49" s="170"/>
      <c r="I49" s="166"/>
      <c r="J49" s="82"/>
      <c r="K49" s="82"/>
      <c r="L49" s="82"/>
      <c r="M49" s="82"/>
      <c r="N49" s="82"/>
      <c r="O49" s="82"/>
      <c r="P49" s="82"/>
      <c r="Q49" s="82"/>
      <c r="R49" s="82"/>
      <c r="S49" s="82"/>
      <c r="T49" s="82"/>
      <c r="U49" s="82"/>
      <c r="V49" s="82"/>
      <c r="W49" s="82"/>
      <c r="X49" s="176"/>
    </row>
    <row r="50" spans="1:24" ht="13.5" customHeight="1">
      <c r="A50" s="82"/>
      <c r="B50" s="1915"/>
      <c r="C50" s="1927" t="s">
        <v>730</v>
      </c>
      <c r="D50" s="1928"/>
      <c r="E50" s="1928"/>
      <c r="F50" s="1929"/>
      <c r="G50" s="177"/>
      <c r="H50" s="178"/>
      <c r="I50" s="179"/>
      <c r="J50" s="180"/>
      <c r="K50" s="180"/>
      <c r="L50" s="180"/>
      <c r="M50" s="180"/>
      <c r="N50" s="180"/>
      <c r="O50" s="180"/>
      <c r="P50" s="180"/>
      <c r="Q50" s="180"/>
      <c r="R50" s="180"/>
      <c r="S50" s="180"/>
      <c r="T50" s="180"/>
      <c r="U50" s="180"/>
      <c r="V50" s="180"/>
      <c r="W50" s="180"/>
      <c r="X50" s="181"/>
    </row>
    <row r="51" spans="1:24" ht="13.5" customHeight="1">
      <c r="A51" s="82"/>
      <c r="B51" s="1915"/>
      <c r="C51" s="1930"/>
      <c r="D51" s="1931"/>
      <c r="E51" s="1931"/>
      <c r="F51" s="1932"/>
      <c r="G51" s="182" t="s">
        <v>731</v>
      </c>
      <c r="H51" s="166"/>
      <c r="I51" s="168"/>
      <c r="J51" s="82"/>
      <c r="K51" s="82"/>
      <c r="L51" s="82"/>
      <c r="M51" s="82"/>
      <c r="N51" s="82"/>
      <c r="O51" s="82"/>
      <c r="P51" s="82"/>
      <c r="Q51" s="82"/>
      <c r="R51" s="82"/>
      <c r="S51" s="82"/>
      <c r="T51" s="82"/>
      <c r="U51" s="82"/>
      <c r="V51" s="82"/>
      <c r="W51" s="82"/>
      <c r="X51" s="169"/>
    </row>
    <row r="52" spans="1:24" ht="13.5" customHeight="1">
      <c r="A52" s="82"/>
      <c r="B52" s="1915"/>
      <c r="C52" s="1930"/>
      <c r="D52" s="1931"/>
      <c r="E52" s="1931"/>
      <c r="F52" s="1932"/>
      <c r="G52" s="82" t="s">
        <v>732</v>
      </c>
      <c r="H52" s="166"/>
      <c r="K52" s="82"/>
      <c r="L52" s="82"/>
      <c r="M52" s="82"/>
      <c r="N52" s="82"/>
      <c r="O52" s="82"/>
      <c r="P52" s="82"/>
      <c r="Q52" s="82"/>
      <c r="R52" s="82"/>
      <c r="S52" s="82"/>
      <c r="T52" s="82"/>
      <c r="U52" s="82"/>
      <c r="V52" s="82"/>
      <c r="W52" s="82"/>
      <c r="X52" s="176"/>
    </row>
    <row r="53" spans="1:24" ht="13.5" customHeight="1" thickBot="1">
      <c r="A53" s="82"/>
      <c r="B53" s="1916"/>
      <c r="C53" s="1933"/>
      <c r="D53" s="1934"/>
      <c r="E53" s="1934"/>
      <c r="F53" s="1935"/>
      <c r="G53" s="183"/>
      <c r="H53" s="184"/>
      <c r="I53" s="172"/>
      <c r="J53" s="173"/>
      <c r="K53" s="173"/>
      <c r="L53" s="173"/>
      <c r="M53" s="173"/>
      <c r="N53" s="173"/>
      <c r="O53" s="173"/>
      <c r="P53" s="173"/>
      <c r="Q53" s="173"/>
      <c r="R53" s="173"/>
      <c r="S53" s="173"/>
      <c r="T53" s="173"/>
      <c r="U53" s="173"/>
      <c r="V53" s="173"/>
      <c r="W53" s="173"/>
      <c r="X53" s="174"/>
    </row>
    <row r="54" spans="1:24" ht="7.5" customHeight="1">
      <c r="A54" s="82"/>
      <c r="B54"/>
    </row>
    <row r="55" spans="1:24">
      <c r="A55" s="82"/>
      <c r="B55"/>
    </row>
    <row r="56" spans="1:24">
      <c r="A56" s="82"/>
      <c r="B56"/>
    </row>
    <row r="57" spans="1:24">
      <c r="A57" s="82"/>
      <c r="B57"/>
    </row>
    <row r="58" spans="1:24">
      <c r="B58" s="170" t="s">
        <v>199</v>
      </c>
    </row>
    <row r="59" spans="1:24">
      <c r="B59" s="86" t="s">
        <v>200</v>
      </c>
    </row>
  </sheetData>
  <mergeCells count="17">
    <mergeCell ref="B34:B53"/>
    <mergeCell ref="C34:F35"/>
    <mergeCell ref="G34:N35"/>
    <mergeCell ref="O34:X35"/>
    <mergeCell ref="C36:F49"/>
    <mergeCell ref="C50:F53"/>
    <mergeCell ref="Q7:X7"/>
    <mergeCell ref="B18:F19"/>
    <mergeCell ref="G18:X19"/>
    <mergeCell ref="B20:B33"/>
    <mergeCell ref="C20:F21"/>
    <mergeCell ref="G20:N21"/>
    <mergeCell ref="O20:X21"/>
    <mergeCell ref="C22:F33"/>
    <mergeCell ref="G27:X27"/>
    <mergeCell ref="H31:W31"/>
    <mergeCell ref="H32:W32"/>
  </mergeCells>
  <phoneticPr fontId="5"/>
  <pageMargins left="0.98425196850393704" right="0" top="0.98425196850393704" bottom="0.59055118110236227" header="0.51181102362204722" footer="0.51181102362204722"/>
  <pageSetup paperSize="9" orientation="portrait" blackAndWhite="1" r:id="rId1"/>
  <headerFooter alignWithMargins="0">
    <oddHeader>&amp;L様式第２５号&amp;"ＭＳ 明朝,標準"（第15条第4号関係）</oddHead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34676-90D1-4D8C-8BA6-FCC98B4EA402}">
  <sheetPr>
    <tabColor rgb="FF00B050"/>
  </sheetPr>
  <dimension ref="A1:CK54"/>
  <sheetViews>
    <sheetView view="pageLayout" topLeftCell="A13" zoomScaleNormal="100" zoomScaleSheetLayoutView="100" workbookViewId="0">
      <selection activeCell="T9" sqref="T9"/>
    </sheetView>
  </sheetViews>
  <sheetFormatPr defaultColWidth="3.5" defaultRowHeight="13.5"/>
  <cols>
    <col min="1" max="1" width="2.75" style="1017" customWidth="1"/>
    <col min="2" max="4" width="3.875" style="1017" customWidth="1"/>
    <col min="5" max="5" width="2.75" style="1017" customWidth="1"/>
    <col min="6" max="7" width="3.125" style="1017" customWidth="1"/>
    <col min="8" max="8" width="4" style="1017" customWidth="1"/>
    <col min="9" max="9" width="4.375" style="1017" customWidth="1"/>
    <col min="10" max="10" width="2.625" style="1017" customWidth="1"/>
    <col min="11" max="24" width="3.5" style="1017" customWidth="1"/>
    <col min="25" max="26" width="4.125" style="1017" customWidth="1"/>
    <col min="27" max="27" width="2.375" style="1017" customWidth="1"/>
    <col min="28" max="16384" width="3.5" style="1017"/>
  </cols>
  <sheetData>
    <row r="1" spans="1:89" ht="25.5" customHeight="1">
      <c r="A1" s="1016"/>
      <c r="B1" s="989"/>
      <c r="C1" s="989"/>
      <c r="D1" s="989"/>
      <c r="E1" s="989"/>
      <c r="F1" s="989"/>
      <c r="G1" s="1103" t="s">
        <v>181</v>
      </c>
      <c r="H1" s="1103"/>
      <c r="I1" s="1103"/>
      <c r="J1" s="1103"/>
      <c r="K1" s="1103"/>
      <c r="L1" s="1103"/>
      <c r="M1" s="1103"/>
      <c r="N1" s="989"/>
      <c r="O1" s="989"/>
      <c r="P1" s="989"/>
      <c r="Q1" s="989"/>
      <c r="R1" s="989"/>
      <c r="S1" s="989"/>
      <c r="T1" s="989"/>
      <c r="U1" s="989"/>
      <c r="V1" s="989"/>
      <c r="W1" s="989"/>
      <c r="X1" s="989"/>
      <c r="Y1" s="989"/>
      <c r="Z1" s="989"/>
      <c r="AA1" s="1015"/>
      <c r="AB1" s="1016"/>
      <c r="AC1" s="1016"/>
      <c r="AD1" s="1016"/>
      <c r="AE1" s="1016"/>
      <c r="AF1" s="1016"/>
      <c r="AG1" s="1016"/>
      <c r="AH1" s="1016"/>
      <c r="AI1" s="1016"/>
      <c r="AJ1" s="1016"/>
      <c r="AK1" s="1016"/>
      <c r="AL1" s="1016"/>
      <c r="AM1" s="1016"/>
      <c r="AN1" s="1016"/>
      <c r="AO1" s="1016"/>
      <c r="AP1" s="1016"/>
      <c r="AQ1" s="1016"/>
      <c r="AR1" s="1016"/>
      <c r="AS1" s="1016"/>
      <c r="AT1" s="1016"/>
      <c r="AU1" s="1016"/>
      <c r="AV1" s="1016"/>
      <c r="AW1" s="1016"/>
      <c r="AX1" s="1016"/>
      <c r="AY1" s="1016"/>
      <c r="AZ1" s="1016"/>
      <c r="BA1" s="1016"/>
      <c r="BB1" s="1016"/>
      <c r="BC1" s="1016"/>
      <c r="BD1" s="1016"/>
      <c r="BE1" s="1016"/>
      <c r="BF1" s="1016"/>
      <c r="BG1" s="1016"/>
      <c r="BH1" s="1016"/>
      <c r="BI1" s="1016"/>
      <c r="BJ1" s="1016"/>
      <c r="BK1" s="1016"/>
      <c r="BL1" s="1016"/>
      <c r="BM1" s="1016"/>
      <c r="BN1" s="1016"/>
      <c r="BO1" s="1016"/>
      <c r="BP1" s="1016"/>
      <c r="BQ1" s="1016"/>
      <c r="BR1" s="1016"/>
      <c r="BS1" s="1016"/>
      <c r="BT1" s="1016"/>
      <c r="BU1" s="1016"/>
      <c r="BV1" s="1016"/>
      <c r="BW1" s="1016"/>
      <c r="BX1" s="1016"/>
      <c r="BY1" s="1016"/>
      <c r="BZ1" s="1016"/>
      <c r="CA1" s="1016"/>
      <c r="CB1" s="1016"/>
      <c r="CC1" s="1016"/>
      <c r="CD1" s="1016"/>
      <c r="CE1" s="1016"/>
      <c r="CF1" s="1016"/>
      <c r="CG1" s="1016"/>
      <c r="CH1" s="1016"/>
      <c r="CI1" s="1016"/>
      <c r="CJ1" s="1016"/>
      <c r="CK1" s="1016"/>
    </row>
    <row r="2" spans="1:89" ht="25.5" customHeight="1">
      <c r="A2" s="1016"/>
      <c r="B2" s="989"/>
      <c r="C2" s="989"/>
      <c r="D2" s="989"/>
      <c r="E2" s="989"/>
      <c r="F2" s="989"/>
      <c r="G2" s="1103" t="s">
        <v>182</v>
      </c>
      <c r="H2" s="1103"/>
      <c r="I2" s="1103"/>
      <c r="J2" s="1103"/>
      <c r="K2" s="1103"/>
      <c r="L2" s="1103"/>
      <c r="M2" s="1103"/>
      <c r="N2" s="989"/>
      <c r="O2" s="1104" t="s">
        <v>183</v>
      </c>
      <c r="P2" s="1104"/>
      <c r="Q2" s="1104"/>
      <c r="R2" s="1104"/>
      <c r="S2" s="1104"/>
      <c r="T2" s="1018"/>
      <c r="U2" s="989"/>
      <c r="V2" s="989"/>
      <c r="W2" s="989"/>
      <c r="X2" s="989"/>
      <c r="Y2" s="989"/>
      <c r="Z2" s="989"/>
      <c r="AA2" s="1015"/>
      <c r="AB2" s="1016"/>
      <c r="AC2" s="1016"/>
      <c r="AD2" s="1016"/>
      <c r="AE2" s="1016"/>
      <c r="AF2" s="1016"/>
      <c r="AG2" s="1016"/>
      <c r="AH2" s="1016"/>
      <c r="AI2" s="1016"/>
      <c r="AJ2" s="1016"/>
      <c r="AK2" s="1016"/>
      <c r="AL2" s="1016"/>
      <c r="AM2" s="1016"/>
      <c r="AN2" s="1016"/>
      <c r="AO2" s="1016"/>
      <c r="AP2" s="1016"/>
      <c r="AQ2" s="1016"/>
      <c r="AR2" s="1016"/>
      <c r="AS2" s="1016"/>
      <c r="AT2" s="1016"/>
      <c r="AU2" s="1016"/>
      <c r="AV2" s="1016"/>
      <c r="AW2" s="1016"/>
      <c r="AX2" s="1016"/>
      <c r="AY2" s="1016"/>
      <c r="AZ2" s="1016"/>
      <c r="BA2" s="1016"/>
      <c r="BB2" s="1016"/>
      <c r="BC2" s="1016"/>
      <c r="BD2" s="1016"/>
      <c r="BE2" s="1016"/>
      <c r="BF2" s="1016"/>
      <c r="BG2" s="1016"/>
      <c r="BH2" s="1016"/>
      <c r="BI2" s="1016"/>
      <c r="BJ2" s="1016"/>
      <c r="BK2" s="1016"/>
      <c r="BL2" s="1016"/>
      <c r="BM2" s="1016"/>
      <c r="BN2" s="1016"/>
      <c r="BO2" s="1016"/>
      <c r="BP2" s="1016"/>
      <c r="BQ2" s="1016"/>
      <c r="BR2" s="1016"/>
      <c r="BS2" s="1016"/>
      <c r="BT2" s="1016"/>
      <c r="BU2" s="1016"/>
      <c r="BV2" s="1016"/>
      <c r="BW2" s="1016"/>
      <c r="BX2" s="1016"/>
      <c r="BY2" s="1016"/>
      <c r="BZ2" s="1016"/>
      <c r="CA2" s="1016"/>
      <c r="CB2" s="1016"/>
      <c r="CC2" s="1016"/>
      <c r="CD2" s="1016"/>
      <c r="CE2" s="1016"/>
      <c r="CF2" s="1016"/>
      <c r="CG2" s="1016"/>
      <c r="CH2" s="1016"/>
      <c r="CI2" s="1016"/>
      <c r="CJ2" s="1016"/>
      <c r="CK2" s="1016"/>
    </row>
    <row r="3" spans="1:89" ht="25.5" customHeight="1">
      <c r="A3" s="1016"/>
      <c r="B3" s="989"/>
      <c r="C3" s="989"/>
      <c r="D3" s="989"/>
      <c r="E3" s="989"/>
      <c r="F3" s="989"/>
      <c r="G3" s="1103" t="s">
        <v>1436</v>
      </c>
      <c r="H3" s="1103"/>
      <c r="I3" s="1103"/>
      <c r="J3" s="1103"/>
      <c r="K3" s="1103"/>
      <c r="L3" s="1103"/>
      <c r="M3" s="1103"/>
      <c r="N3" s="989"/>
      <c r="O3" s="1104"/>
      <c r="P3" s="1104"/>
      <c r="Q3" s="1104"/>
      <c r="R3" s="1104"/>
      <c r="S3" s="1104"/>
      <c r="T3" s="1018"/>
      <c r="U3" s="989"/>
      <c r="V3" s="989"/>
      <c r="W3" s="989"/>
      <c r="X3" s="989"/>
      <c r="Y3" s="989"/>
      <c r="Z3" s="989"/>
      <c r="AA3" s="1015"/>
      <c r="AB3" s="1016"/>
      <c r="AC3" s="1016"/>
      <c r="AD3" s="1016"/>
      <c r="AE3" s="1016"/>
      <c r="AF3" s="1016"/>
      <c r="AG3" s="1016"/>
      <c r="AH3" s="1016"/>
      <c r="AI3" s="1016"/>
      <c r="AJ3" s="1016"/>
      <c r="AK3" s="1016"/>
      <c r="AL3" s="1016"/>
      <c r="AM3" s="1016"/>
      <c r="AN3" s="1016"/>
      <c r="AO3" s="1016"/>
      <c r="AP3" s="1016"/>
      <c r="AQ3" s="1016"/>
      <c r="AR3" s="1016"/>
      <c r="AS3" s="1016"/>
      <c r="AT3" s="1016"/>
      <c r="AU3" s="1016"/>
      <c r="AV3" s="1016"/>
      <c r="AW3" s="1016"/>
      <c r="AX3" s="1016"/>
      <c r="AY3" s="1016"/>
      <c r="AZ3" s="1016"/>
      <c r="BA3" s="1016"/>
      <c r="BB3" s="1016"/>
      <c r="BC3" s="1016"/>
      <c r="BD3" s="1016"/>
      <c r="BE3" s="1016"/>
      <c r="BF3" s="1016"/>
      <c r="BG3" s="1016"/>
      <c r="BH3" s="1016"/>
      <c r="BI3" s="1016"/>
      <c r="BJ3" s="1016"/>
      <c r="BK3" s="1016"/>
      <c r="BL3" s="1016"/>
      <c r="BM3" s="1016"/>
      <c r="BN3" s="1016"/>
      <c r="BO3" s="1016"/>
      <c r="BP3" s="1016"/>
      <c r="BQ3" s="1016"/>
      <c r="BR3" s="1016"/>
      <c r="BS3" s="1016"/>
      <c r="BT3" s="1016"/>
      <c r="BU3" s="1016"/>
      <c r="BV3" s="1016"/>
      <c r="BW3" s="1016"/>
      <c r="BX3" s="1016"/>
      <c r="BY3" s="1016"/>
      <c r="BZ3" s="1016"/>
      <c r="CA3" s="1016"/>
      <c r="CB3" s="1016"/>
      <c r="CC3" s="1016"/>
      <c r="CD3" s="1016"/>
      <c r="CE3" s="1016"/>
      <c r="CF3" s="1016"/>
      <c r="CG3" s="1016"/>
      <c r="CH3" s="1016"/>
      <c r="CI3" s="1016"/>
      <c r="CJ3" s="1016"/>
      <c r="CK3" s="1016"/>
    </row>
    <row r="4" spans="1:89" ht="25.5" customHeight="1">
      <c r="A4" s="1016"/>
      <c r="B4" s="989"/>
      <c r="C4" s="989"/>
      <c r="D4" s="989"/>
      <c r="E4" s="989"/>
      <c r="F4" s="1018"/>
      <c r="G4" s="1102" t="s">
        <v>1437</v>
      </c>
      <c r="H4" s="1102"/>
      <c r="I4" s="1102"/>
      <c r="J4" s="1102"/>
      <c r="K4" s="1102"/>
      <c r="L4" s="1102"/>
      <c r="M4" s="1102"/>
      <c r="N4" s="989"/>
      <c r="O4" s="1104"/>
      <c r="P4" s="1104"/>
      <c r="Q4" s="1104"/>
      <c r="R4" s="1104"/>
      <c r="S4" s="1104"/>
      <c r="T4" s="989"/>
      <c r="U4" s="989"/>
      <c r="V4" s="989"/>
      <c r="W4" s="989"/>
      <c r="X4" s="989"/>
      <c r="Y4" s="989"/>
      <c r="Z4" s="989"/>
      <c r="AA4" s="1015"/>
      <c r="AB4" s="1016"/>
      <c r="AC4" s="1016"/>
      <c r="AD4" s="1016"/>
      <c r="AE4" s="1016"/>
      <c r="AF4" s="1016"/>
      <c r="AG4" s="1016"/>
      <c r="AH4" s="1016"/>
      <c r="AI4" s="1016"/>
      <c r="AJ4" s="1016"/>
      <c r="AK4" s="1016"/>
      <c r="AL4" s="1016"/>
      <c r="AM4" s="1016"/>
      <c r="AN4" s="1016"/>
      <c r="AO4" s="1016"/>
      <c r="AP4" s="1016"/>
      <c r="AQ4" s="1016"/>
      <c r="AR4" s="1016"/>
      <c r="AS4" s="1016"/>
      <c r="AT4" s="1016"/>
      <c r="AU4" s="1016"/>
      <c r="AV4" s="1016"/>
      <c r="AW4" s="1016"/>
      <c r="AX4" s="1016"/>
      <c r="AY4" s="1016"/>
      <c r="AZ4" s="1016"/>
      <c r="BA4" s="1016"/>
      <c r="BB4" s="1016"/>
      <c r="BC4" s="1016"/>
      <c r="BD4" s="1016"/>
      <c r="BE4" s="1016"/>
      <c r="BF4" s="1016"/>
      <c r="BG4" s="1016"/>
      <c r="BH4" s="1016"/>
      <c r="BI4" s="1016"/>
      <c r="BJ4" s="1016"/>
      <c r="BK4" s="1016"/>
      <c r="BL4" s="1016"/>
      <c r="BM4" s="1016"/>
      <c r="BN4" s="1016"/>
      <c r="BO4" s="1016"/>
      <c r="BP4" s="1016"/>
      <c r="BQ4" s="1016"/>
      <c r="BR4" s="1016"/>
      <c r="BS4" s="1016"/>
      <c r="BT4" s="1016"/>
      <c r="BU4" s="1016"/>
      <c r="BV4" s="1016"/>
      <c r="BW4" s="1016"/>
      <c r="BX4" s="1016"/>
      <c r="BY4" s="1016"/>
      <c r="BZ4" s="1016"/>
      <c r="CA4" s="1016"/>
      <c r="CB4" s="1016"/>
      <c r="CC4" s="1016"/>
      <c r="CD4" s="1016"/>
      <c r="CE4" s="1016"/>
      <c r="CF4" s="1016"/>
      <c r="CG4" s="1016"/>
      <c r="CH4" s="1016"/>
      <c r="CI4" s="1016"/>
      <c r="CJ4" s="1016"/>
      <c r="CK4" s="1016"/>
    </row>
    <row r="5" spans="1:89" ht="25.5" customHeight="1">
      <c r="A5" s="1016"/>
      <c r="B5" s="989"/>
      <c r="C5" s="989"/>
      <c r="D5" s="989"/>
      <c r="E5" s="989"/>
      <c r="F5" s="989"/>
      <c r="G5" s="1102" t="s">
        <v>1438</v>
      </c>
      <c r="H5" s="1102"/>
      <c r="I5" s="1102"/>
      <c r="J5" s="1102"/>
      <c r="K5" s="1102"/>
      <c r="L5" s="1102"/>
      <c r="M5" s="1102"/>
      <c r="N5" s="1019"/>
      <c r="O5" s="1019"/>
      <c r="P5" s="989"/>
      <c r="Q5" s="989"/>
      <c r="R5" s="989"/>
      <c r="S5" s="989"/>
      <c r="T5" s="989"/>
      <c r="U5" s="989"/>
      <c r="V5" s="989"/>
      <c r="W5" s="989"/>
      <c r="X5" s="989"/>
      <c r="Y5" s="989"/>
      <c r="Z5" s="989"/>
      <c r="AA5" s="1015"/>
      <c r="AB5" s="1016"/>
      <c r="AC5" s="1016"/>
      <c r="AD5" s="1016"/>
      <c r="AE5" s="1016"/>
      <c r="AF5" s="1016"/>
      <c r="AG5" s="1016"/>
      <c r="AH5" s="1016"/>
      <c r="AI5" s="1016"/>
      <c r="AJ5" s="1016"/>
      <c r="AK5" s="1016"/>
      <c r="AL5" s="1016"/>
      <c r="AM5" s="1016"/>
      <c r="AN5" s="1016"/>
      <c r="AO5" s="1016"/>
      <c r="AP5" s="1016"/>
      <c r="AQ5" s="1016"/>
      <c r="AR5" s="1016"/>
      <c r="AS5" s="1016"/>
      <c r="AT5" s="1016"/>
      <c r="AU5" s="1016"/>
      <c r="AV5" s="1016"/>
      <c r="AW5" s="1016"/>
      <c r="AX5" s="1016"/>
      <c r="AY5" s="1016"/>
      <c r="AZ5" s="1016"/>
      <c r="BA5" s="1016"/>
      <c r="BB5" s="1016"/>
      <c r="BC5" s="1016"/>
      <c r="BD5" s="1016"/>
      <c r="BE5" s="1016"/>
      <c r="BF5" s="1016"/>
      <c r="BG5" s="1016"/>
      <c r="BH5" s="1016"/>
      <c r="BI5" s="1016"/>
      <c r="BJ5" s="1016"/>
      <c r="BK5" s="1016"/>
      <c r="BL5" s="1016"/>
      <c r="BM5" s="1016"/>
      <c r="BN5" s="1016"/>
      <c r="BO5" s="1016"/>
      <c r="BP5" s="1016"/>
      <c r="BQ5" s="1016"/>
      <c r="BR5" s="1016"/>
      <c r="BS5" s="1016"/>
      <c r="BT5" s="1016"/>
      <c r="BU5" s="1016"/>
      <c r="BV5" s="1016"/>
      <c r="BW5" s="1016"/>
      <c r="BX5" s="1016"/>
      <c r="BY5" s="1016"/>
      <c r="BZ5" s="1016"/>
      <c r="CA5" s="1016"/>
      <c r="CB5" s="1016"/>
      <c r="CC5" s="1016"/>
      <c r="CD5" s="1016"/>
      <c r="CE5" s="1016"/>
      <c r="CF5" s="1016"/>
      <c r="CG5" s="1016"/>
      <c r="CH5" s="1016"/>
      <c r="CI5" s="1016"/>
      <c r="CJ5" s="1016"/>
      <c r="CK5" s="1016"/>
    </row>
    <row r="6" spans="1:89" ht="10.5" customHeight="1">
      <c r="A6" s="1016"/>
      <c r="B6" s="989"/>
      <c r="C6" s="989"/>
      <c r="D6" s="989"/>
      <c r="E6" s="989"/>
      <c r="F6" s="989"/>
      <c r="G6" s="989"/>
      <c r="H6" s="989"/>
      <c r="I6" s="989"/>
      <c r="J6" s="989"/>
      <c r="K6" s="989"/>
      <c r="L6" s="989"/>
      <c r="M6" s="1020"/>
      <c r="N6" s="1021"/>
      <c r="O6" s="1021"/>
      <c r="P6" s="1021"/>
      <c r="Q6" s="1021"/>
      <c r="R6" s="1021"/>
      <c r="S6" s="1022"/>
      <c r="T6" s="1018"/>
      <c r="U6" s="989"/>
      <c r="V6" s="989"/>
      <c r="W6" s="989"/>
      <c r="X6" s="989"/>
      <c r="Y6" s="989"/>
      <c r="Z6" s="989"/>
      <c r="AA6" s="1015"/>
      <c r="AB6" s="1016"/>
      <c r="AC6" s="1016"/>
      <c r="AD6" s="1016"/>
      <c r="AE6" s="1016"/>
      <c r="AF6" s="1016"/>
      <c r="AG6" s="1016"/>
      <c r="AH6" s="1016"/>
      <c r="AI6" s="1016"/>
      <c r="AJ6" s="1016"/>
      <c r="AK6" s="1016"/>
      <c r="AL6" s="1016"/>
      <c r="AM6" s="1016"/>
      <c r="AN6" s="1016"/>
      <c r="AO6" s="1016"/>
      <c r="AP6" s="1016"/>
      <c r="AQ6" s="1016"/>
      <c r="AR6" s="1016"/>
      <c r="AS6" s="1016"/>
      <c r="AT6" s="1016"/>
      <c r="AU6" s="1016"/>
      <c r="AV6" s="1016"/>
      <c r="AW6" s="1016"/>
      <c r="AX6" s="1016"/>
      <c r="AY6" s="1016"/>
      <c r="AZ6" s="1016"/>
      <c r="BA6" s="1016"/>
      <c r="BB6" s="1016"/>
      <c r="BC6" s="1016"/>
      <c r="BD6" s="1016"/>
      <c r="BE6" s="1016"/>
      <c r="BF6" s="1016"/>
      <c r="BG6" s="1016"/>
      <c r="BH6" s="1016"/>
      <c r="BI6" s="1016"/>
      <c r="BJ6" s="1016"/>
      <c r="BK6" s="1016"/>
      <c r="BL6" s="1016"/>
      <c r="BM6" s="1016"/>
      <c r="BN6" s="1016"/>
      <c r="BO6" s="1016"/>
      <c r="BP6" s="1016"/>
      <c r="BQ6" s="1016"/>
      <c r="BR6" s="1016"/>
      <c r="BS6" s="1016"/>
      <c r="BT6" s="1016"/>
      <c r="BU6" s="1016"/>
      <c r="BV6" s="1016"/>
      <c r="BW6" s="1016"/>
      <c r="BX6" s="1016"/>
      <c r="BY6" s="1016"/>
      <c r="BZ6" s="1016"/>
      <c r="CA6" s="1016"/>
      <c r="CB6" s="1016"/>
      <c r="CC6" s="1016"/>
      <c r="CD6" s="1016"/>
      <c r="CE6" s="1016"/>
      <c r="CF6" s="1016"/>
      <c r="CG6" s="1016"/>
      <c r="CH6" s="1016"/>
      <c r="CI6" s="1016"/>
      <c r="CJ6" s="1016"/>
      <c r="CK6" s="1016"/>
    </row>
    <row r="7" spans="1:89" ht="15.75" customHeight="1">
      <c r="A7" s="1016"/>
      <c r="B7" s="83"/>
      <c r="C7" s="83"/>
      <c r="D7" s="83"/>
      <c r="E7" s="83"/>
      <c r="F7" s="83"/>
      <c r="G7" s="83"/>
      <c r="H7" s="83"/>
      <c r="I7" s="83"/>
      <c r="J7" s="83"/>
      <c r="K7" s="83"/>
      <c r="L7" s="83"/>
      <c r="M7" s="83"/>
      <c r="N7" s="83"/>
      <c r="O7" s="83"/>
      <c r="P7" s="83"/>
      <c r="Q7" s="83"/>
      <c r="R7" s="88"/>
      <c r="S7" s="1105" t="s">
        <v>1206</v>
      </c>
      <c r="T7" s="1106"/>
      <c r="U7" s="1107" t="s">
        <v>1439</v>
      </c>
      <c r="V7" s="1107"/>
      <c r="W7" s="1107"/>
      <c r="X7" s="1107"/>
      <c r="Y7" s="1107"/>
      <c r="Z7" s="1107"/>
      <c r="AA7" s="1014"/>
      <c r="AB7" s="1016"/>
      <c r="AC7" s="1016"/>
      <c r="AD7" s="1016"/>
      <c r="AE7" s="1016"/>
      <c r="AF7" s="1016"/>
      <c r="AG7" s="1016"/>
      <c r="AH7" s="1016"/>
      <c r="AI7" s="1016"/>
      <c r="AJ7" s="1016"/>
      <c r="AK7" s="1016"/>
      <c r="AL7" s="1016"/>
      <c r="AM7" s="1016"/>
      <c r="AN7" s="1016"/>
      <c r="AO7" s="1016"/>
      <c r="AP7" s="1016"/>
      <c r="AQ7" s="1016"/>
      <c r="AR7" s="1016"/>
      <c r="AS7" s="1016"/>
      <c r="AT7" s="1016"/>
      <c r="AU7" s="1016"/>
      <c r="AV7" s="1016"/>
      <c r="AW7" s="1016"/>
      <c r="AX7" s="1016"/>
      <c r="AY7" s="1016"/>
      <c r="AZ7" s="1016"/>
      <c r="BA7" s="1016"/>
      <c r="BB7" s="1016"/>
      <c r="BC7" s="1016"/>
      <c r="BD7" s="1016"/>
      <c r="BE7" s="1016"/>
      <c r="BF7" s="1016"/>
      <c r="BG7" s="1016"/>
      <c r="BH7" s="1016"/>
      <c r="BI7" s="1016"/>
      <c r="BJ7" s="1016"/>
      <c r="BK7" s="1016"/>
      <c r="BL7" s="1016"/>
      <c r="BM7" s="1016"/>
      <c r="BN7" s="1016"/>
      <c r="BO7" s="1016"/>
      <c r="BP7" s="1016"/>
      <c r="BQ7" s="1016"/>
      <c r="BR7" s="1016"/>
      <c r="BS7" s="1016"/>
      <c r="BT7" s="1016"/>
      <c r="BU7" s="1016"/>
      <c r="BV7" s="1016"/>
      <c r="BW7" s="1016"/>
      <c r="BX7" s="1016"/>
      <c r="BY7" s="1016"/>
      <c r="BZ7" s="1016"/>
      <c r="CA7" s="1016"/>
      <c r="CB7" s="1016"/>
      <c r="CC7" s="1016"/>
      <c r="CD7" s="1016"/>
      <c r="CE7" s="1016"/>
      <c r="CF7" s="1016"/>
      <c r="CG7" s="1016"/>
      <c r="CH7" s="1016"/>
      <c r="CI7" s="1016"/>
      <c r="CJ7" s="1016"/>
      <c r="CK7" s="1016"/>
    </row>
    <row r="8" spans="1:89" ht="14.25">
      <c r="A8" s="1016"/>
      <c r="B8" s="83"/>
      <c r="C8" s="83"/>
      <c r="D8" s="83"/>
      <c r="E8" s="83"/>
      <c r="F8" s="83"/>
      <c r="G8" s="83"/>
      <c r="H8" s="83"/>
      <c r="I8" s="83"/>
      <c r="J8" s="83"/>
      <c r="K8" s="83"/>
      <c r="L8" s="83"/>
      <c r="M8" s="83"/>
      <c r="N8" s="83"/>
      <c r="O8" s="83"/>
      <c r="P8" s="83"/>
      <c r="Q8" s="83"/>
      <c r="R8" s="88"/>
      <c r="S8" s="88"/>
      <c r="T8" s="83"/>
      <c r="U8" s="88"/>
      <c r="V8" s="88"/>
      <c r="W8" s="88"/>
      <c r="X8" s="83"/>
      <c r="Y8" s="83"/>
      <c r="Z8" s="88"/>
      <c r="AA8" s="1014"/>
      <c r="AB8" s="1016"/>
      <c r="AC8" s="1016"/>
      <c r="AD8" s="1016"/>
      <c r="AE8" s="1016"/>
      <c r="AF8" s="1016"/>
      <c r="AG8" s="1016"/>
      <c r="AH8" s="1016"/>
      <c r="AI8" s="1016"/>
      <c r="AJ8" s="1016"/>
      <c r="AK8" s="1016"/>
      <c r="AL8" s="1016"/>
      <c r="AM8" s="1016"/>
      <c r="AN8" s="1016"/>
      <c r="AO8" s="1016"/>
      <c r="AP8" s="1016"/>
      <c r="AQ8" s="1016"/>
      <c r="AR8" s="1016"/>
      <c r="AS8" s="1016"/>
      <c r="AT8" s="1016"/>
      <c r="AU8" s="1016"/>
      <c r="AV8" s="1016"/>
      <c r="AW8" s="1016"/>
      <c r="AX8" s="1016"/>
      <c r="AY8" s="1016"/>
      <c r="AZ8" s="1016"/>
      <c r="BA8" s="1016"/>
      <c r="BB8" s="1016"/>
      <c r="BC8" s="1016"/>
      <c r="BD8" s="1016"/>
      <c r="BE8" s="1016"/>
      <c r="BF8" s="1016"/>
      <c r="BG8" s="1016"/>
      <c r="BH8" s="1016"/>
      <c r="BI8" s="1016"/>
      <c r="BJ8" s="1016"/>
      <c r="BK8" s="1016"/>
      <c r="BL8" s="1016"/>
      <c r="BM8" s="1016"/>
      <c r="BN8" s="1016"/>
      <c r="BO8" s="1016"/>
      <c r="BP8" s="1016"/>
      <c r="BQ8" s="1016"/>
      <c r="BR8" s="1016"/>
      <c r="BS8" s="1016"/>
      <c r="BT8" s="1016"/>
      <c r="BU8" s="1016"/>
      <c r="BV8" s="1016"/>
      <c r="BW8" s="1016"/>
      <c r="BX8" s="1016"/>
      <c r="BY8" s="1016"/>
      <c r="BZ8" s="1016"/>
      <c r="CA8" s="1016"/>
      <c r="CB8" s="1016"/>
      <c r="CC8" s="1016"/>
      <c r="CD8" s="1016"/>
      <c r="CE8" s="1016"/>
      <c r="CF8" s="1016"/>
      <c r="CG8" s="1016"/>
      <c r="CH8" s="1016"/>
      <c r="CI8" s="1016"/>
      <c r="CJ8" s="1016"/>
      <c r="CK8" s="1016"/>
    </row>
    <row r="9" spans="1:89" ht="14.25">
      <c r="A9" s="1016"/>
      <c r="B9" s="83" t="s">
        <v>1440</v>
      </c>
      <c r="C9" s="83"/>
      <c r="D9" s="84"/>
      <c r="E9" s="83"/>
      <c r="F9" s="83"/>
      <c r="G9" s="83"/>
      <c r="H9" s="83"/>
      <c r="I9" s="83"/>
      <c r="J9" s="83"/>
      <c r="K9" s="83"/>
      <c r="L9" s="83"/>
      <c r="M9" s="85"/>
      <c r="N9" s="83"/>
      <c r="O9" s="83"/>
      <c r="P9" s="83"/>
      <c r="Q9" s="83"/>
      <c r="R9" s="83"/>
      <c r="S9" s="83"/>
      <c r="T9" s="83"/>
      <c r="U9" s="83"/>
      <c r="V9" s="83"/>
      <c r="W9" s="83"/>
      <c r="X9" s="83"/>
      <c r="Y9" s="83"/>
      <c r="Z9" s="83"/>
      <c r="AA9" s="83"/>
      <c r="AB9" s="1016"/>
      <c r="AC9" s="1016"/>
      <c r="AD9" s="1016"/>
      <c r="AE9" s="1016"/>
      <c r="AF9" s="1016"/>
      <c r="AG9" s="1016"/>
      <c r="AH9" s="1016"/>
      <c r="AI9" s="1016"/>
      <c r="AJ9" s="1016"/>
      <c r="AK9" s="1016"/>
      <c r="AL9" s="1016"/>
      <c r="AM9" s="1016"/>
      <c r="AN9" s="1016"/>
      <c r="AO9" s="1016"/>
      <c r="AP9" s="1016"/>
      <c r="AQ9" s="1016"/>
      <c r="AR9" s="1016"/>
      <c r="AS9" s="1016"/>
      <c r="AT9" s="1016"/>
      <c r="AU9" s="1016"/>
      <c r="AV9" s="1016"/>
      <c r="AW9" s="1016"/>
      <c r="AX9" s="1016"/>
      <c r="AY9" s="1016"/>
      <c r="AZ9" s="1016"/>
      <c r="BA9" s="1016"/>
      <c r="BB9" s="1016"/>
      <c r="BC9" s="1016"/>
      <c r="BD9" s="1016"/>
      <c r="BE9" s="1016"/>
      <c r="BF9" s="1016"/>
      <c r="BG9" s="1016"/>
      <c r="BH9" s="1016"/>
      <c r="BI9" s="1016"/>
      <c r="BJ9" s="1016"/>
      <c r="BK9" s="1016"/>
      <c r="BL9" s="1016"/>
      <c r="BM9" s="1016"/>
      <c r="BN9" s="1016"/>
      <c r="BO9" s="1016"/>
      <c r="BP9" s="1016"/>
      <c r="BQ9" s="1016"/>
      <c r="BR9" s="1016"/>
      <c r="BS9" s="1016"/>
      <c r="BT9" s="1016"/>
      <c r="BU9" s="1016"/>
      <c r="BV9" s="1016"/>
      <c r="BW9" s="1016"/>
      <c r="BX9" s="1016"/>
      <c r="BY9" s="1016"/>
      <c r="BZ9" s="1016"/>
      <c r="CA9" s="1016"/>
      <c r="CB9" s="1016"/>
      <c r="CC9" s="1016"/>
      <c r="CD9" s="1016"/>
      <c r="CE9" s="1016"/>
      <c r="CF9" s="1016"/>
      <c r="CG9" s="1016"/>
      <c r="CH9" s="1016"/>
      <c r="CI9" s="1016"/>
      <c r="CJ9" s="1016"/>
      <c r="CK9" s="1016"/>
    </row>
    <row r="10" spans="1:89" ht="13.5" customHeight="1">
      <c r="A10" s="1016"/>
      <c r="B10" s="83"/>
      <c r="C10" s="83"/>
      <c r="D10" s="84"/>
      <c r="E10" s="83"/>
      <c r="F10" s="83"/>
      <c r="G10" s="83"/>
      <c r="H10" s="83"/>
      <c r="I10" s="83"/>
      <c r="J10" s="83"/>
      <c r="K10" s="83"/>
      <c r="L10" s="83"/>
      <c r="M10" s="85"/>
      <c r="N10" s="83"/>
      <c r="O10" s="83"/>
      <c r="P10" s="83"/>
      <c r="Q10" s="83"/>
      <c r="R10" s="83"/>
      <c r="S10" s="83"/>
      <c r="T10" s="83"/>
      <c r="U10" s="83"/>
      <c r="V10" s="83"/>
      <c r="W10" s="83"/>
      <c r="X10" s="83"/>
      <c r="Y10" s="83"/>
      <c r="Z10" s="83"/>
      <c r="AA10" s="83"/>
      <c r="AB10" s="1016"/>
      <c r="AC10" s="1016"/>
      <c r="AD10" s="1016"/>
      <c r="AE10" s="1016"/>
      <c r="AF10" s="1016"/>
      <c r="AG10" s="1016"/>
      <c r="AH10" s="1016"/>
      <c r="AI10" s="1016"/>
      <c r="AJ10" s="1016"/>
      <c r="AK10" s="1016"/>
      <c r="AL10" s="1016"/>
      <c r="AM10" s="1016"/>
      <c r="AN10" s="1016"/>
      <c r="AO10" s="1016"/>
      <c r="AP10" s="1016"/>
      <c r="AQ10" s="1016"/>
      <c r="AR10" s="1016"/>
      <c r="AS10" s="1016"/>
      <c r="AT10" s="1016"/>
      <c r="AU10" s="1016"/>
      <c r="AV10" s="1016"/>
      <c r="AW10" s="1016"/>
      <c r="AX10" s="1016"/>
      <c r="AY10" s="1016"/>
      <c r="AZ10" s="1016"/>
      <c r="BA10" s="1016"/>
      <c r="BB10" s="1016"/>
      <c r="BC10" s="1016"/>
      <c r="BD10" s="1016"/>
      <c r="BE10" s="1016"/>
      <c r="BF10" s="1016"/>
      <c r="BG10" s="1016"/>
      <c r="BH10" s="1016"/>
      <c r="BI10" s="1016"/>
      <c r="BJ10" s="1016"/>
      <c r="BK10" s="1016"/>
      <c r="BL10" s="1016"/>
      <c r="BM10" s="1016"/>
      <c r="BN10" s="1016"/>
      <c r="BO10" s="1016"/>
      <c r="BP10" s="1016"/>
      <c r="BQ10" s="1016"/>
      <c r="BR10" s="1016"/>
      <c r="BS10" s="1016"/>
      <c r="BT10" s="1016"/>
      <c r="BU10" s="1016"/>
      <c r="BV10" s="1016"/>
      <c r="BW10" s="1016"/>
      <c r="BX10" s="1016"/>
      <c r="BY10" s="1016"/>
      <c r="BZ10" s="1016"/>
      <c r="CA10" s="1016"/>
      <c r="CB10" s="1016"/>
      <c r="CC10" s="1016"/>
      <c r="CD10" s="1016"/>
      <c r="CE10" s="1016"/>
      <c r="CF10" s="1016"/>
      <c r="CG10" s="1016"/>
      <c r="CH10" s="1016"/>
      <c r="CI10" s="1016"/>
      <c r="CJ10" s="1016"/>
      <c r="CK10" s="1016"/>
    </row>
    <row r="11" spans="1:89" ht="23.25" customHeight="1">
      <c r="A11" s="1016"/>
      <c r="B11" s="83"/>
      <c r="C11" s="83"/>
      <c r="D11" s="83"/>
      <c r="E11" s="83"/>
      <c r="F11" s="83"/>
      <c r="G11" s="83"/>
      <c r="H11" s="83"/>
      <c r="I11" s="83"/>
      <c r="J11" s="83"/>
      <c r="K11" s="83"/>
      <c r="L11" s="83"/>
      <c r="M11" s="83"/>
      <c r="N11" s="83" t="s">
        <v>1433</v>
      </c>
      <c r="O11" s="83"/>
      <c r="P11" s="83"/>
      <c r="Q11" s="83"/>
      <c r="R11" s="83"/>
      <c r="S11" s="83"/>
      <c r="T11" s="83"/>
      <c r="U11" s="83"/>
      <c r="V11" s="83"/>
      <c r="W11" s="83"/>
      <c r="X11" s="83"/>
      <c r="Y11" s="83"/>
      <c r="Z11" s="83"/>
      <c r="AA11" s="83"/>
      <c r="AB11" s="1016"/>
      <c r="AC11" s="1016"/>
      <c r="AD11" s="1016"/>
      <c r="AE11" s="1016"/>
      <c r="AF11" s="1016"/>
      <c r="AG11" s="1016"/>
      <c r="AH11" s="1016"/>
      <c r="AI11" s="1016"/>
      <c r="AJ11" s="1016"/>
      <c r="AK11" s="1016"/>
      <c r="AL11" s="1016"/>
      <c r="AM11" s="1016"/>
      <c r="AN11" s="1016"/>
      <c r="AO11" s="1016"/>
      <c r="AP11" s="1016"/>
      <c r="AQ11" s="1016"/>
      <c r="AR11" s="1016"/>
      <c r="AS11" s="1016"/>
      <c r="AT11" s="1016"/>
      <c r="AU11" s="1016"/>
      <c r="AV11" s="1016"/>
      <c r="AW11" s="1016"/>
      <c r="AX11" s="1016"/>
      <c r="AY11" s="1016"/>
      <c r="AZ11" s="1016"/>
      <c r="BA11" s="1016"/>
      <c r="BB11" s="1016"/>
      <c r="BC11" s="1016"/>
      <c r="BD11" s="1016"/>
      <c r="BE11" s="1016"/>
      <c r="BF11" s="1016"/>
      <c r="BG11" s="1016"/>
      <c r="BH11" s="1016"/>
      <c r="BI11" s="1016"/>
      <c r="BJ11" s="1016"/>
      <c r="BK11" s="1016"/>
      <c r="BL11" s="1016"/>
      <c r="BM11" s="1016"/>
      <c r="BN11" s="1016"/>
      <c r="BO11" s="1016"/>
      <c r="BP11" s="1016"/>
      <c r="BQ11" s="1016"/>
      <c r="BR11" s="1016"/>
      <c r="BS11" s="1016"/>
      <c r="BT11" s="1016"/>
      <c r="BU11" s="1016"/>
      <c r="BV11" s="1016"/>
      <c r="BW11" s="1016"/>
      <c r="BX11" s="1016"/>
      <c r="BY11" s="1016"/>
      <c r="BZ11" s="1016"/>
      <c r="CA11" s="1016"/>
      <c r="CB11" s="1016"/>
      <c r="CC11" s="1016"/>
      <c r="CD11" s="1016"/>
      <c r="CE11" s="1016"/>
      <c r="CF11" s="1016"/>
      <c r="CG11" s="1016"/>
      <c r="CH11" s="1016"/>
      <c r="CI11" s="1016"/>
      <c r="CJ11" s="1016"/>
      <c r="CK11" s="1016"/>
    </row>
    <row r="12" spans="1:89" ht="23.25" customHeight="1">
      <c r="A12" s="1016"/>
      <c r="B12" s="83"/>
      <c r="C12" s="83"/>
      <c r="D12" s="83"/>
      <c r="E12" s="83"/>
      <c r="F12" s="83"/>
      <c r="G12" s="83"/>
      <c r="H12" s="83"/>
      <c r="I12" s="83"/>
      <c r="J12" s="83"/>
      <c r="K12" s="83"/>
      <c r="L12" s="88" t="s">
        <v>1441</v>
      </c>
      <c r="M12" s="83"/>
      <c r="N12" s="83" t="s">
        <v>1434</v>
      </c>
      <c r="O12" s="83"/>
      <c r="P12" s="83"/>
      <c r="Q12" s="83"/>
      <c r="R12" s="83"/>
      <c r="S12" s="83"/>
      <c r="T12" s="84"/>
      <c r="U12" s="84"/>
      <c r="V12" s="84"/>
      <c r="W12" s="84"/>
      <c r="X12" s="84"/>
      <c r="Y12" s="84"/>
      <c r="Z12" s="84"/>
      <c r="AA12" s="83"/>
      <c r="AB12" s="1016"/>
      <c r="AC12" s="1016"/>
      <c r="AD12" s="1016"/>
      <c r="AE12" s="1016"/>
      <c r="AF12" s="1016"/>
      <c r="AG12" s="1016"/>
      <c r="AH12" s="1016"/>
      <c r="AI12" s="1016"/>
      <c r="AJ12" s="1016"/>
      <c r="AK12" s="1016"/>
      <c r="AL12" s="1016"/>
      <c r="AM12" s="1016"/>
      <c r="AN12" s="1016"/>
      <c r="AO12" s="1016"/>
      <c r="AP12" s="1016"/>
      <c r="AQ12" s="1016"/>
      <c r="AR12" s="1016"/>
      <c r="AS12" s="1016"/>
      <c r="AT12" s="1016"/>
      <c r="AU12" s="1016"/>
      <c r="AV12" s="1016"/>
      <c r="AW12" s="1016"/>
      <c r="AX12" s="1016"/>
      <c r="AY12" s="1016"/>
      <c r="AZ12" s="1016"/>
      <c r="BA12" s="1016"/>
      <c r="BB12" s="1016"/>
      <c r="BC12" s="1016"/>
      <c r="BD12" s="1016"/>
      <c r="BE12" s="1016"/>
      <c r="BF12" s="1016"/>
      <c r="BG12" s="1016"/>
      <c r="BH12" s="1016"/>
      <c r="BI12" s="1016"/>
      <c r="BJ12" s="1016"/>
      <c r="BK12" s="1016"/>
      <c r="BL12" s="1016"/>
      <c r="BM12" s="1016"/>
      <c r="BN12" s="1016"/>
      <c r="BO12" s="1016"/>
      <c r="BP12" s="1016"/>
      <c r="BQ12" s="1016"/>
      <c r="BR12" s="1016"/>
      <c r="BS12" s="1016"/>
      <c r="BT12" s="1016"/>
      <c r="BU12" s="1016"/>
      <c r="BV12" s="1016"/>
      <c r="BW12" s="1016"/>
      <c r="BX12" s="1016"/>
      <c r="BY12" s="1016"/>
      <c r="BZ12" s="1016"/>
      <c r="CA12" s="1016"/>
      <c r="CB12" s="1016"/>
      <c r="CC12" s="1016"/>
      <c r="CD12" s="1016"/>
      <c r="CE12" s="1016"/>
      <c r="CF12" s="1016"/>
      <c r="CG12" s="1016"/>
      <c r="CH12" s="1016"/>
      <c r="CI12" s="1016"/>
      <c r="CJ12" s="1016"/>
      <c r="CK12" s="1016"/>
    </row>
    <row r="13" spans="1:89" ht="23.25" customHeight="1">
      <c r="A13" s="1016"/>
      <c r="B13" s="83"/>
      <c r="C13" s="83"/>
      <c r="D13" s="83"/>
      <c r="E13" s="83"/>
      <c r="F13" s="83"/>
      <c r="G13" s="83"/>
      <c r="H13" s="83"/>
      <c r="I13" s="83"/>
      <c r="J13" s="83"/>
      <c r="K13" s="83"/>
      <c r="L13" s="83"/>
      <c r="M13" s="83"/>
      <c r="N13" s="83" t="s">
        <v>1435</v>
      </c>
      <c r="O13" s="83"/>
      <c r="P13" s="83"/>
      <c r="Q13" s="83"/>
      <c r="R13" s="83"/>
      <c r="S13" s="83"/>
      <c r="T13" s="83"/>
      <c r="U13" s="83"/>
      <c r="V13" s="83"/>
      <c r="W13" s="83"/>
      <c r="X13" s="83"/>
      <c r="Y13" s="83"/>
      <c r="Z13" s="88"/>
      <c r="AA13" s="83"/>
      <c r="AB13" s="1016"/>
      <c r="AC13" s="1016"/>
      <c r="AD13" s="1016"/>
      <c r="AE13" s="1016"/>
      <c r="AF13" s="1016"/>
      <c r="AG13" s="1016"/>
      <c r="AH13" s="1016"/>
      <c r="AI13" s="1016"/>
      <c r="AJ13" s="1016"/>
      <c r="AK13" s="1016"/>
      <c r="AL13" s="1016"/>
      <c r="AM13" s="1016"/>
      <c r="AN13" s="1016"/>
      <c r="AO13" s="1016"/>
      <c r="AP13" s="1016"/>
      <c r="AQ13" s="1016"/>
      <c r="AR13" s="1016"/>
      <c r="AS13" s="1016"/>
      <c r="AT13" s="1016"/>
      <c r="AU13" s="1016"/>
      <c r="AV13" s="1016"/>
      <c r="AW13" s="1016"/>
      <c r="AX13" s="1016"/>
      <c r="AY13" s="1016"/>
      <c r="AZ13" s="1016"/>
      <c r="BA13" s="1016"/>
      <c r="BB13" s="1016"/>
      <c r="BC13" s="1016"/>
      <c r="BD13" s="1016"/>
      <c r="BE13" s="1016"/>
      <c r="BF13" s="1016"/>
      <c r="BG13" s="1016"/>
      <c r="BH13" s="1016"/>
      <c r="BI13" s="1016"/>
      <c r="BJ13" s="1016"/>
      <c r="BK13" s="1016"/>
      <c r="BL13" s="1016"/>
      <c r="BM13" s="1016"/>
      <c r="BN13" s="1016"/>
      <c r="BO13" s="1016"/>
      <c r="BP13" s="1016"/>
      <c r="BQ13" s="1016"/>
      <c r="BR13" s="1016"/>
      <c r="BS13" s="1016"/>
      <c r="BT13" s="1016"/>
      <c r="BU13" s="1016"/>
      <c r="BV13" s="1016"/>
      <c r="BW13" s="1016"/>
      <c r="BX13" s="1016"/>
      <c r="BY13" s="1016"/>
      <c r="BZ13" s="1016"/>
      <c r="CA13" s="1016"/>
      <c r="CB13" s="1016"/>
      <c r="CC13" s="1016"/>
      <c r="CD13" s="1016"/>
      <c r="CE13" s="1016"/>
      <c r="CF13" s="1016"/>
      <c r="CG13" s="1016"/>
      <c r="CH13" s="1016"/>
      <c r="CI13" s="1016"/>
      <c r="CJ13" s="1016"/>
      <c r="CK13" s="1016"/>
    </row>
    <row r="14" spans="1:89" ht="14.25">
      <c r="A14" s="1016"/>
      <c r="B14" s="83"/>
      <c r="C14" s="83"/>
      <c r="D14" s="83"/>
      <c r="E14" s="83"/>
      <c r="F14" s="83"/>
      <c r="G14" s="83"/>
      <c r="H14" s="83"/>
      <c r="I14" s="83"/>
      <c r="J14" s="83"/>
      <c r="K14" s="83"/>
      <c r="L14" s="83"/>
      <c r="M14" s="83"/>
      <c r="N14" s="83"/>
      <c r="O14" s="83"/>
      <c r="P14" s="83"/>
      <c r="Q14" s="83"/>
      <c r="R14" s="83"/>
      <c r="S14" s="83"/>
      <c r="T14" s="83"/>
      <c r="U14" s="83"/>
      <c r="V14" s="83"/>
      <c r="W14" s="83"/>
      <c r="X14" s="83"/>
      <c r="Y14" s="83"/>
      <c r="Z14" s="83"/>
      <c r="AA14" s="83"/>
      <c r="AB14" s="1016"/>
      <c r="AC14" s="1016"/>
      <c r="AD14" s="1016"/>
      <c r="AE14" s="1016"/>
      <c r="AF14" s="1016"/>
      <c r="AG14" s="1016"/>
      <c r="AH14" s="1016"/>
      <c r="AI14" s="1016"/>
      <c r="AJ14" s="1016"/>
      <c r="AK14" s="1016"/>
      <c r="AL14" s="1016"/>
      <c r="AM14" s="1016"/>
      <c r="AN14" s="1016"/>
      <c r="AO14" s="1016"/>
      <c r="AP14" s="1016"/>
      <c r="AQ14" s="1016"/>
      <c r="AR14" s="1016"/>
      <c r="AS14" s="1016"/>
      <c r="AT14" s="1016"/>
      <c r="AU14" s="1016"/>
      <c r="AV14" s="1016"/>
      <c r="AW14" s="1016"/>
      <c r="AX14" s="1016"/>
      <c r="AY14" s="1016"/>
      <c r="AZ14" s="1016"/>
      <c r="BA14" s="1016"/>
      <c r="BB14" s="1016"/>
      <c r="BC14" s="1016"/>
      <c r="BD14" s="1016"/>
      <c r="BE14" s="1016"/>
      <c r="BF14" s="1016"/>
      <c r="BG14" s="1016"/>
      <c r="BH14" s="1016"/>
      <c r="BI14" s="1016"/>
      <c r="BJ14" s="1016"/>
      <c r="BK14" s="1016"/>
      <c r="BL14" s="1016"/>
      <c r="BM14" s="1016"/>
      <c r="BN14" s="1016"/>
      <c r="BO14" s="1016"/>
      <c r="BP14" s="1016"/>
      <c r="BQ14" s="1016"/>
      <c r="BR14" s="1016"/>
      <c r="BS14" s="1016"/>
      <c r="BT14" s="1016"/>
      <c r="BU14" s="1016"/>
      <c r="BV14" s="1016"/>
      <c r="BW14" s="1016"/>
      <c r="BX14" s="1016"/>
      <c r="BY14" s="1016"/>
      <c r="BZ14" s="1016"/>
      <c r="CA14" s="1016"/>
      <c r="CB14" s="1016"/>
      <c r="CC14" s="1016"/>
      <c r="CD14" s="1016"/>
      <c r="CE14" s="1016"/>
      <c r="CF14" s="1016"/>
      <c r="CG14" s="1016"/>
      <c r="CH14" s="1016"/>
      <c r="CI14" s="1016"/>
      <c r="CJ14" s="1016"/>
      <c r="CK14" s="1016"/>
    </row>
    <row r="15" spans="1:89" ht="21" customHeight="1">
      <c r="A15" s="1016"/>
      <c r="B15" s="83" t="s">
        <v>1442</v>
      </c>
      <c r="C15" s="83"/>
      <c r="D15" s="83"/>
      <c r="E15" s="83"/>
      <c r="F15" s="83"/>
      <c r="G15" s="83"/>
      <c r="H15" s="83"/>
      <c r="I15" s="83"/>
      <c r="J15" s="83"/>
      <c r="K15" s="83"/>
      <c r="L15" s="83"/>
      <c r="M15" s="83"/>
      <c r="N15" s="83"/>
      <c r="O15" s="83"/>
      <c r="P15" s="83"/>
      <c r="Q15" s="83"/>
      <c r="R15" s="83"/>
      <c r="S15" s="83"/>
      <c r="T15" s="83"/>
      <c r="U15" s="83"/>
      <c r="V15" s="83"/>
      <c r="W15" s="83"/>
      <c r="X15" s="83"/>
      <c r="Y15" s="83"/>
      <c r="Z15" s="85"/>
      <c r="AA15" s="85"/>
      <c r="AB15" s="1016"/>
      <c r="AC15" s="1016"/>
      <c r="AD15" s="1016"/>
      <c r="AE15" s="1016"/>
      <c r="AF15" s="1016"/>
      <c r="AG15" s="1016"/>
      <c r="AH15" s="1016"/>
      <c r="AI15" s="1016"/>
      <c r="AJ15" s="1016"/>
      <c r="AK15" s="1016"/>
      <c r="AL15" s="1016"/>
      <c r="AM15" s="1016"/>
      <c r="AN15" s="1016"/>
      <c r="AO15" s="1016"/>
      <c r="AP15" s="1016"/>
      <c r="AQ15" s="1016"/>
      <c r="AR15" s="1016"/>
      <c r="AS15" s="1016"/>
      <c r="AT15" s="1016"/>
      <c r="AU15" s="1016"/>
      <c r="AV15" s="1016"/>
      <c r="AW15" s="1016"/>
      <c r="AX15" s="1016"/>
      <c r="AY15" s="1016"/>
      <c r="AZ15" s="1016"/>
      <c r="BA15" s="1016"/>
      <c r="BB15" s="1016"/>
      <c r="BC15" s="1016"/>
      <c r="BD15" s="1016"/>
      <c r="BE15" s="1016"/>
      <c r="BF15" s="1016"/>
      <c r="BG15" s="1016"/>
      <c r="BH15" s="1016"/>
      <c r="BI15" s="1016"/>
      <c r="BJ15" s="1016"/>
      <c r="BK15" s="1016"/>
      <c r="BL15" s="1016"/>
      <c r="BM15" s="1016"/>
      <c r="BN15" s="1016"/>
      <c r="BO15" s="1016"/>
      <c r="BP15" s="1016"/>
      <c r="BQ15" s="1016"/>
      <c r="BR15" s="1016"/>
      <c r="BS15" s="1016"/>
      <c r="BT15" s="1016"/>
      <c r="BU15" s="1016"/>
      <c r="BV15" s="1016"/>
      <c r="BW15" s="1016"/>
      <c r="BX15" s="1016"/>
      <c r="BY15" s="1016"/>
      <c r="BZ15" s="1016"/>
      <c r="CA15" s="1016"/>
      <c r="CB15" s="1016"/>
      <c r="CC15" s="1016"/>
      <c r="CD15" s="1016"/>
      <c r="CE15" s="1016"/>
      <c r="CF15" s="1016"/>
      <c r="CG15" s="1016"/>
      <c r="CH15" s="1016"/>
      <c r="CI15" s="1016"/>
      <c r="CJ15" s="1016"/>
      <c r="CK15" s="1016"/>
    </row>
    <row r="16" spans="1:89" ht="24" customHeight="1">
      <c r="A16" s="1016"/>
      <c r="B16" s="83" t="s">
        <v>1443</v>
      </c>
      <c r="C16" s="83"/>
      <c r="D16" s="83"/>
      <c r="E16" s="83"/>
      <c r="F16" s="83"/>
      <c r="G16" s="83"/>
      <c r="H16" s="83"/>
      <c r="I16" s="83"/>
      <c r="J16" s="83"/>
      <c r="K16" s="83"/>
      <c r="L16" s="83"/>
      <c r="M16" s="83"/>
      <c r="N16" s="83"/>
      <c r="O16" s="83"/>
      <c r="P16" s="83"/>
      <c r="Q16" s="83"/>
      <c r="R16" s="83"/>
      <c r="S16" s="83"/>
      <c r="T16" s="83"/>
      <c r="U16" s="83"/>
      <c r="V16" s="83"/>
      <c r="W16" s="83"/>
      <c r="X16" s="83"/>
      <c r="Y16" s="83"/>
      <c r="Z16" s="85"/>
      <c r="AA16" s="85"/>
      <c r="AB16" s="1016"/>
      <c r="AC16" s="1016"/>
      <c r="AD16" s="1016"/>
      <c r="AE16" s="1016"/>
      <c r="AF16" s="1016"/>
      <c r="AG16" s="1016"/>
      <c r="AH16" s="1016"/>
      <c r="AI16" s="1016"/>
      <c r="AJ16" s="1016"/>
      <c r="AK16" s="1016"/>
      <c r="AL16" s="1016"/>
      <c r="AM16" s="1016"/>
      <c r="AN16" s="1016"/>
      <c r="AO16" s="1016"/>
      <c r="AP16" s="1016"/>
      <c r="AQ16" s="1016"/>
      <c r="AR16" s="1016"/>
      <c r="AS16" s="1016"/>
      <c r="AT16" s="1016"/>
      <c r="AU16" s="1016"/>
      <c r="AV16" s="1016"/>
      <c r="AW16" s="1016"/>
      <c r="AX16" s="1016"/>
      <c r="AY16" s="1016"/>
      <c r="AZ16" s="1016"/>
      <c r="BA16" s="1016"/>
      <c r="BB16" s="1016"/>
      <c r="BC16" s="1016"/>
      <c r="BD16" s="1016"/>
      <c r="BE16" s="1016"/>
      <c r="BF16" s="1016"/>
      <c r="BG16" s="1016"/>
      <c r="BH16" s="1016"/>
      <c r="BI16" s="1016"/>
      <c r="BJ16" s="1016"/>
      <c r="BK16" s="1016"/>
      <c r="BL16" s="1016"/>
      <c r="BM16" s="1016"/>
      <c r="BN16" s="1016"/>
      <c r="BO16" s="1016"/>
      <c r="BP16" s="1016"/>
      <c r="BQ16" s="1016"/>
      <c r="BR16" s="1016"/>
      <c r="BS16" s="1016"/>
      <c r="BT16" s="1016"/>
      <c r="BU16" s="1016"/>
      <c r="BV16" s="1016"/>
      <c r="BW16" s="1016"/>
      <c r="BX16" s="1016"/>
      <c r="BY16" s="1016"/>
      <c r="BZ16" s="1016"/>
      <c r="CA16" s="1016"/>
      <c r="CB16" s="1016"/>
      <c r="CC16" s="1016"/>
      <c r="CD16" s="1016"/>
      <c r="CE16" s="1016"/>
      <c r="CF16" s="1016"/>
      <c r="CG16" s="1016"/>
      <c r="CH16" s="1016"/>
      <c r="CI16" s="1016"/>
      <c r="CJ16" s="1016"/>
      <c r="CK16" s="1016"/>
    </row>
    <row r="17" spans="1:89" ht="26.25" customHeight="1">
      <c r="A17" s="1016"/>
      <c r="B17" s="1108" t="s">
        <v>720</v>
      </c>
      <c r="C17" s="1108"/>
      <c r="D17" s="1108"/>
      <c r="E17" s="1108"/>
      <c r="F17" s="1109" t="str">
        <f>基本入力情報!C14</f>
        <v xml:space="preserve">●●●●学校フェンス改修その他工事  </v>
      </c>
      <c r="G17" s="1109"/>
      <c r="H17" s="1109"/>
      <c r="I17" s="1109"/>
      <c r="J17" s="1109"/>
      <c r="K17" s="1109"/>
      <c r="L17" s="1109"/>
      <c r="M17" s="1109"/>
      <c r="N17" s="1109"/>
      <c r="O17" s="1109"/>
      <c r="P17" s="1109"/>
      <c r="Q17" s="1109"/>
      <c r="R17" s="1109"/>
      <c r="S17" s="1109"/>
      <c r="T17" s="1109"/>
      <c r="U17" s="1109"/>
      <c r="V17" s="1109"/>
      <c r="W17" s="1109"/>
      <c r="X17" s="1109"/>
      <c r="Y17" s="1109"/>
      <c r="Z17" s="1109"/>
      <c r="AA17" s="83"/>
      <c r="AB17" s="1015"/>
      <c r="AC17" s="1015"/>
      <c r="AD17" s="1015"/>
      <c r="AE17" s="1015"/>
      <c r="AF17" s="1016"/>
      <c r="AG17" s="1016"/>
      <c r="AH17" s="1016"/>
      <c r="AI17" s="1016"/>
      <c r="AJ17" s="1016"/>
      <c r="AK17" s="1016"/>
      <c r="AL17" s="1016"/>
      <c r="AM17" s="1016"/>
      <c r="AN17" s="1016"/>
      <c r="AO17" s="1016"/>
      <c r="AP17" s="1016"/>
      <c r="AQ17" s="1016"/>
      <c r="AR17" s="1016"/>
      <c r="AS17" s="1016"/>
      <c r="AT17" s="1016"/>
      <c r="AU17" s="1016"/>
      <c r="AV17" s="1016"/>
      <c r="AW17" s="1016"/>
      <c r="AX17" s="1016"/>
      <c r="AY17" s="1016"/>
      <c r="AZ17" s="1016"/>
      <c r="BA17" s="1016"/>
      <c r="BB17" s="1016"/>
      <c r="BC17" s="1016"/>
      <c r="BD17" s="1016"/>
      <c r="BE17" s="1016"/>
      <c r="BF17" s="1016"/>
      <c r="BG17" s="1016"/>
      <c r="BH17" s="1016"/>
      <c r="BI17" s="1016"/>
      <c r="BJ17" s="1016"/>
      <c r="BK17" s="1016"/>
      <c r="BL17" s="1016"/>
      <c r="BM17" s="1016"/>
      <c r="BN17" s="1016"/>
      <c r="BO17" s="1016"/>
      <c r="BP17" s="1016"/>
      <c r="BQ17" s="1016"/>
      <c r="BR17" s="1016"/>
      <c r="BS17" s="1016"/>
      <c r="BT17" s="1016"/>
      <c r="BU17" s="1016"/>
      <c r="BV17" s="1016"/>
      <c r="BW17" s="1016"/>
      <c r="BX17" s="1016"/>
      <c r="BY17" s="1016"/>
      <c r="BZ17" s="1016"/>
      <c r="CA17" s="1016"/>
      <c r="CB17" s="1016"/>
      <c r="CC17" s="1016"/>
      <c r="CD17" s="1016"/>
      <c r="CE17" s="1016"/>
      <c r="CF17" s="1016"/>
      <c r="CG17" s="1016"/>
      <c r="CH17" s="1016"/>
      <c r="CI17" s="1016"/>
      <c r="CJ17" s="1016"/>
      <c r="CK17" s="1016"/>
    </row>
    <row r="18" spans="1:89" ht="26.25" customHeight="1">
      <c r="A18" s="1016"/>
      <c r="B18" s="1108" t="s">
        <v>1308</v>
      </c>
      <c r="C18" s="1108"/>
      <c r="D18" s="1108"/>
      <c r="E18" s="1108"/>
      <c r="F18" s="1108" t="s">
        <v>1307</v>
      </c>
      <c r="G18" s="1108"/>
      <c r="H18" s="1108"/>
      <c r="I18" s="1108"/>
      <c r="J18" s="1108" t="s">
        <v>1306</v>
      </c>
      <c r="K18" s="1108"/>
      <c r="L18" s="1108"/>
      <c r="M18" s="1108"/>
      <c r="N18" s="1108"/>
      <c r="O18" s="1108"/>
      <c r="P18" s="1108"/>
      <c r="Q18" s="1108"/>
      <c r="R18" s="1108"/>
      <c r="S18" s="1108"/>
      <c r="T18" s="1108"/>
      <c r="U18" s="1108"/>
      <c r="V18" s="1108"/>
      <c r="W18" s="1108"/>
      <c r="X18" s="1108"/>
      <c r="Y18" s="1108"/>
      <c r="Z18" s="1108"/>
      <c r="AA18" s="83"/>
      <c r="AB18" s="1015"/>
      <c r="AC18" s="1015"/>
      <c r="AD18" s="1015"/>
      <c r="AE18" s="1015"/>
      <c r="AF18" s="1016"/>
      <c r="AG18" s="1016"/>
      <c r="AH18" s="1016"/>
      <c r="AI18" s="1016"/>
      <c r="AJ18" s="1016"/>
      <c r="AK18" s="1016"/>
      <c r="AL18" s="1016"/>
      <c r="AM18" s="1016"/>
      <c r="AN18" s="1016"/>
      <c r="AO18" s="1016"/>
      <c r="AP18" s="1016"/>
      <c r="AQ18" s="1016"/>
      <c r="AR18" s="1016"/>
      <c r="AS18" s="1016"/>
      <c r="AT18" s="1016"/>
      <c r="AU18" s="1016"/>
      <c r="AV18" s="1016"/>
      <c r="AW18" s="1016"/>
      <c r="AX18" s="1016"/>
      <c r="AY18" s="1016"/>
      <c r="AZ18" s="1016"/>
      <c r="BA18" s="1016"/>
      <c r="BB18" s="1016"/>
      <c r="BC18" s="1016"/>
      <c r="BD18" s="1016"/>
      <c r="BE18" s="1016"/>
      <c r="BF18" s="1016"/>
      <c r="BG18" s="1016"/>
      <c r="BH18" s="1016"/>
      <c r="BI18" s="1016"/>
      <c r="BJ18" s="1016"/>
      <c r="BK18" s="1016"/>
      <c r="BL18" s="1016"/>
      <c r="BM18" s="1016"/>
      <c r="BN18" s="1016"/>
      <c r="BO18" s="1016"/>
      <c r="BP18" s="1016"/>
      <c r="BQ18" s="1016"/>
      <c r="BR18" s="1016"/>
      <c r="BS18" s="1016"/>
      <c r="BT18" s="1016"/>
      <c r="BU18" s="1016"/>
      <c r="BV18" s="1016"/>
      <c r="BW18" s="1016"/>
      <c r="BX18" s="1016"/>
      <c r="BY18" s="1016"/>
      <c r="BZ18" s="1016"/>
      <c r="CA18" s="1016"/>
      <c r="CB18" s="1016"/>
      <c r="CC18" s="1016"/>
      <c r="CD18" s="1016"/>
      <c r="CE18" s="1016"/>
      <c r="CF18" s="1016"/>
      <c r="CG18" s="1016"/>
      <c r="CH18" s="1016"/>
      <c r="CI18" s="1016"/>
      <c r="CJ18" s="1016"/>
      <c r="CK18" s="1016"/>
    </row>
    <row r="19" spans="1:89" ht="21.75" customHeight="1">
      <c r="A19" s="1016"/>
      <c r="B19" s="1110" t="s">
        <v>181</v>
      </c>
      <c r="C19" s="1111"/>
      <c r="D19" s="1111"/>
      <c r="E19" s="1112"/>
      <c r="F19" s="1116"/>
      <c r="G19" s="1117"/>
      <c r="H19" s="1117"/>
      <c r="I19" s="1118"/>
      <c r="J19" s="1023"/>
      <c r="K19" s="1024" t="s">
        <v>1305</v>
      </c>
      <c r="L19" s="1024"/>
      <c r="M19" s="1024"/>
      <c r="N19" s="1024"/>
      <c r="O19" s="1119"/>
      <c r="P19" s="1119"/>
      <c r="Q19" s="1024" t="s">
        <v>1304</v>
      </c>
      <c r="R19" s="1024"/>
      <c r="S19" s="1024"/>
      <c r="T19" s="1024"/>
      <c r="U19" s="1024"/>
      <c r="V19" s="1024"/>
      <c r="W19" s="1024"/>
      <c r="X19" s="1024"/>
      <c r="Y19" s="1024"/>
      <c r="Z19" s="1025"/>
      <c r="AA19" s="83"/>
      <c r="AB19" s="1015"/>
      <c r="AC19" s="1015"/>
      <c r="AD19" s="1015"/>
      <c r="AE19" s="1015"/>
      <c r="AF19" s="1016"/>
      <c r="AG19" s="1016"/>
      <c r="AH19" s="1016"/>
      <c r="AI19" s="1016"/>
      <c r="AJ19" s="1016"/>
      <c r="AK19" s="1016"/>
      <c r="AL19" s="1016"/>
      <c r="AM19" s="1016"/>
      <c r="AN19" s="1016"/>
      <c r="AO19" s="1016"/>
      <c r="AP19" s="1016"/>
      <c r="AQ19" s="1016"/>
      <c r="AR19" s="1016"/>
      <c r="AS19" s="1016"/>
      <c r="AT19" s="1016"/>
      <c r="AU19" s="1016"/>
      <c r="AV19" s="1016"/>
      <c r="AW19" s="1016"/>
      <c r="AX19" s="1016"/>
      <c r="AY19" s="1016"/>
      <c r="AZ19" s="1016"/>
      <c r="BA19" s="1016"/>
      <c r="BB19" s="1016"/>
      <c r="BC19" s="1016"/>
      <c r="BD19" s="1016"/>
      <c r="BE19" s="1016"/>
      <c r="BF19" s="1016"/>
      <c r="BG19" s="1016"/>
      <c r="BH19" s="1016"/>
      <c r="BI19" s="1016"/>
      <c r="BJ19" s="1016"/>
      <c r="BK19" s="1016"/>
      <c r="BL19" s="1016"/>
      <c r="BM19" s="1016"/>
      <c r="BN19" s="1016"/>
      <c r="BO19" s="1016"/>
      <c r="BP19" s="1016"/>
      <c r="BQ19" s="1016"/>
      <c r="BR19" s="1016"/>
      <c r="BS19" s="1016"/>
      <c r="BT19" s="1016"/>
      <c r="BU19" s="1016"/>
      <c r="BV19" s="1016"/>
      <c r="BW19" s="1016"/>
      <c r="BX19" s="1016"/>
      <c r="BY19" s="1016"/>
      <c r="BZ19" s="1016"/>
      <c r="CA19" s="1016"/>
      <c r="CB19" s="1016"/>
      <c r="CC19" s="1016"/>
      <c r="CD19" s="1016"/>
      <c r="CE19" s="1016"/>
      <c r="CF19" s="1016"/>
      <c r="CG19" s="1016"/>
      <c r="CH19" s="1016"/>
      <c r="CI19" s="1016"/>
      <c r="CJ19" s="1016"/>
      <c r="CK19" s="1016"/>
    </row>
    <row r="20" spans="1:89" ht="25.5" customHeight="1">
      <c r="A20" s="1016"/>
      <c r="B20" s="1110"/>
      <c r="C20" s="1111"/>
      <c r="D20" s="1111"/>
      <c r="E20" s="1112"/>
      <c r="F20" s="1116"/>
      <c r="G20" s="1117"/>
      <c r="H20" s="1117"/>
      <c r="I20" s="1118"/>
      <c r="J20" s="1026"/>
      <c r="K20" s="83" t="s">
        <v>1303</v>
      </c>
      <c r="L20" s="83"/>
      <c r="M20" s="83"/>
      <c r="N20" s="83"/>
      <c r="O20" s="83" t="s">
        <v>191</v>
      </c>
      <c r="P20" s="83" t="s">
        <v>1302</v>
      </c>
      <c r="Q20" s="83"/>
      <c r="R20" s="83" t="s">
        <v>191</v>
      </c>
      <c r="S20" s="83" t="s">
        <v>1301</v>
      </c>
      <c r="T20" s="83"/>
      <c r="U20" s="83"/>
      <c r="V20" s="83"/>
      <c r="W20" s="83"/>
      <c r="X20" s="83"/>
      <c r="Y20" s="83"/>
      <c r="Z20" s="1027"/>
      <c r="AA20" s="83"/>
      <c r="AB20" s="1015"/>
      <c r="AC20" s="1015"/>
      <c r="AD20" s="1015"/>
      <c r="AE20" s="1015"/>
      <c r="AF20" s="1016"/>
      <c r="AG20" s="1016"/>
      <c r="AH20" s="1016"/>
      <c r="AI20" s="1016"/>
      <c r="AJ20" s="1016"/>
      <c r="AK20" s="1016"/>
      <c r="AL20" s="1016"/>
      <c r="AM20" s="1016"/>
      <c r="AN20" s="1016"/>
      <c r="AO20" s="1016"/>
      <c r="AP20" s="1016"/>
      <c r="AQ20" s="1016"/>
      <c r="AR20" s="1016"/>
      <c r="AS20" s="1016"/>
      <c r="AT20" s="1016"/>
      <c r="AU20" s="1016"/>
      <c r="AV20" s="1016"/>
      <c r="AW20" s="1016"/>
      <c r="AX20" s="1016"/>
      <c r="AY20" s="1016"/>
      <c r="AZ20" s="1016"/>
      <c r="BA20" s="1016"/>
      <c r="BB20" s="1016"/>
      <c r="BC20" s="1016"/>
      <c r="BD20" s="1016"/>
      <c r="BE20" s="1016"/>
      <c r="BF20" s="1016"/>
      <c r="BG20" s="1016"/>
      <c r="BH20" s="1016"/>
      <c r="BI20" s="1016"/>
      <c r="BJ20" s="1016"/>
      <c r="BK20" s="1016"/>
      <c r="BL20" s="1016"/>
      <c r="BM20" s="1016"/>
      <c r="BN20" s="1016"/>
      <c r="BO20" s="1016"/>
      <c r="BP20" s="1016"/>
      <c r="BQ20" s="1016"/>
      <c r="BR20" s="1016"/>
      <c r="BS20" s="1016"/>
      <c r="BT20" s="1016"/>
      <c r="BU20" s="1016"/>
      <c r="BV20" s="1016"/>
      <c r="BW20" s="1016"/>
      <c r="BX20" s="1016"/>
      <c r="BY20" s="1016"/>
      <c r="BZ20" s="1016"/>
      <c r="CA20" s="1016"/>
      <c r="CB20" s="1016"/>
      <c r="CC20" s="1016"/>
      <c r="CD20" s="1016"/>
      <c r="CE20" s="1016"/>
      <c r="CF20" s="1016"/>
      <c r="CG20" s="1016"/>
      <c r="CH20" s="1016"/>
      <c r="CI20" s="1016"/>
      <c r="CJ20" s="1016"/>
      <c r="CK20" s="1016"/>
    </row>
    <row r="21" spans="1:89" ht="23.25" customHeight="1">
      <c r="A21" s="1016"/>
      <c r="B21" s="1110"/>
      <c r="C21" s="1111"/>
      <c r="D21" s="1111"/>
      <c r="E21" s="1112"/>
      <c r="F21" s="1116"/>
      <c r="G21" s="1117"/>
      <c r="H21" s="1117"/>
      <c r="I21" s="1118"/>
      <c r="J21" s="1028"/>
      <c r="K21" s="1120" t="s">
        <v>1300</v>
      </c>
      <c r="L21" s="1120"/>
      <c r="M21" s="1120"/>
      <c r="N21" s="1120"/>
      <c r="O21" s="1120"/>
      <c r="P21" s="1120"/>
      <c r="Q21" s="1120"/>
      <c r="R21" s="1120"/>
      <c r="S21" s="1120"/>
      <c r="T21" s="1120"/>
      <c r="U21" s="1120"/>
      <c r="V21" s="1120"/>
      <c r="W21" s="1120"/>
      <c r="X21" s="1120"/>
      <c r="Y21" s="1120"/>
      <c r="Z21" s="1121"/>
      <c r="AA21" s="83"/>
      <c r="AB21" s="1015"/>
      <c r="AC21" s="1015"/>
      <c r="AD21" s="1015"/>
      <c r="AE21" s="1015"/>
      <c r="AF21" s="1016"/>
      <c r="AG21" s="1016"/>
      <c r="AH21" s="1016"/>
      <c r="AI21" s="1016"/>
      <c r="AJ21" s="1016"/>
      <c r="AK21" s="1016"/>
      <c r="AL21" s="1016"/>
      <c r="AM21" s="1016"/>
      <c r="AN21" s="1016"/>
      <c r="AO21" s="1016"/>
      <c r="AP21" s="1016"/>
      <c r="AQ21" s="1016"/>
      <c r="AR21" s="1016"/>
      <c r="AS21" s="1016"/>
      <c r="AT21" s="1016"/>
      <c r="AU21" s="1016"/>
      <c r="AV21" s="1016"/>
      <c r="AW21" s="1016"/>
      <c r="AX21" s="1016"/>
      <c r="AY21" s="1016"/>
      <c r="AZ21" s="1016"/>
      <c r="BA21" s="1016"/>
      <c r="BB21" s="1016"/>
      <c r="BC21" s="1016"/>
      <c r="BD21" s="1016"/>
      <c r="BE21" s="1016"/>
      <c r="BF21" s="1016"/>
      <c r="BG21" s="1016"/>
      <c r="BH21" s="1016"/>
      <c r="BI21" s="1016"/>
      <c r="BJ21" s="1016"/>
      <c r="BK21" s="1016"/>
      <c r="BL21" s="1016"/>
      <c r="BM21" s="1016"/>
      <c r="BN21" s="1016"/>
      <c r="BO21" s="1016"/>
      <c r="BP21" s="1016"/>
      <c r="BQ21" s="1016"/>
      <c r="BR21" s="1016"/>
      <c r="BS21" s="1016"/>
      <c r="BT21" s="1016"/>
      <c r="BU21" s="1016"/>
      <c r="BV21" s="1016"/>
      <c r="BW21" s="1016"/>
      <c r="BX21" s="1016"/>
      <c r="BY21" s="1016"/>
      <c r="BZ21" s="1016"/>
      <c r="CA21" s="1016"/>
      <c r="CB21" s="1016"/>
      <c r="CC21" s="1016"/>
      <c r="CD21" s="1016"/>
      <c r="CE21" s="1016"/>
      <c r="CF21" s="1016"/>
      <c r="CG21" s="1016"/>
      <c r="CH21" s="1016"/>
      <c r="CI21" s="1016"/>
      <c r="CJ21" s="1016"/>
      <c r="CK21" s="1016"/>
    </row>
    <row r="22" spans="1:89" ht="9" customHeight="1">
      <c r="A22" s="1016"/>
      <c r="B22" s="1110"/>
      <c r="C22" s="1111"/>
      <c r="D22" s="1111"/>
      <c r="E22" s="1112"/>
      <c r="F22" s="1116"/>
      <c r="G22" s="1117"/>
      <c r="H22" s="1117"/>
      <c r="I22" s="1118"/>
      <c r="J22" s="1028"/>
      <c r="K22" s="1122"/>
      <c r="L22" s="1122"/>
      <c r="M22" s="1122"/>
      <c r="N22" s="1122"/>
      <c r="O22" s="1122"/>
      <c r="P22" s="1122"/>
      <c r="Q22" s="1122"/>
      <c r="R22" s="1122"/>
      <c r="S22" s="1122"/>
      <c r="T22" s="1122"/>
      <c r="U22" s="1122"/>
      <c r="V22" s="1122"/>
      <c r="W22" s="1122"/>
      <c r="X22" s="1122"/>
      <c r="Y22" s="1122"/>
      <c r="Z22" s="1123"/>
      <c r="AA22" s="83"/>
      <c r="AB22" s="1015"/>
      <c r="AC22" s="1015"/>
      <c r="AD22" s="1015"/>
      <c r="AE22" s="1015"/>
      <c r="AF22" s="1016"/>
      <c r="AG22" s="1016"/>
      <c r="AH22" s="1016"/>
      <c r="AI22" s="1016"/>
      <c r="AJ22" s="1016"/>
      <c r="AK22" s="1016"/>
      <c r="AL22" s="1016"/>
      <c r="AM22" s="1016"/>
      <c r="AN22" s="1016"/>
      <c r="AO22" s="1016"/>
      <c r="AP22" s="1016"/>
      <c r="AQ22" s="1016"/>
      <c r="AR22" s="1016"/>
      <c r="AS22" s="1016"/>
      <c r="AT22" s="1016"/>
      <c r="AU22" s="1016"/>
      <c r="AV22" s="1016"/>
      <c r="AW22" s="1016"/>
      <c r="AX22" s="1016"/>
      <c r="AY22" s="1016"/>
      <c r="AZ22" s="1016"/>
      <c r="BA22" s="1016"/>
      <c r="BB22" s="1016"/>
      <c r="BC22" s="1016"/>
      <c r="BD22" s="1016"/>
      <c r="BE22" s="1016"/>
      <c r="BF22" s="1016"/>
      <c r="BG22" s="1016"/>
      <c r="BH22" s="1016"/>
      <c r="BI22" s="1016"/>
      <c r="BJ22" s="1016"/>
      <c r="BK22" s="1016"/>
      <c r="BL22" s="1016"/>
      <c r="BM22" s="1016"/>
      <c r="BN22" s="1016"/>
      <c r="BO22" s="1016"/>
      <c r="BP22" s="1016"/>
      <c r="BQ22" s="1016"/>
      <c r="BR22" s="1016"/>
      <c r="BS22" s="1016"/>
      <c r="BT22" s="1016"/>
      <c r="BU22" s="1016"/>
      <c r="BV22" s="1016"/>
      <c r="BW22" s="1016"/>
      <c r="BX22" s="1016"/>
      <c r="BY22" s="1016"/>
      <c r="BZ22" s="1016"/>
      <c r="CA22" s="1016"/>
      <c r="CB22" s="1016"/>
      <c r="CC22" s="1016"/>
      <c r="CD22" s="1016"/>
      <c r="CE22" s="1016"/>
      <c r="CF22" s="1016"/>
      <c r="CG22" s="1016"/>
      <c r="CH22" s="1016"/>
      <c r="CI22" s="1016"/>
      <c r="CJ22" s="1016"/>
      <c r="CK22" s="1016"/>
    </row>
    <row r="23" spans="1:89" ht="19.5" customHeight="1">
      <c r="A23" s="1016"/>
      <c r="B23" s="1110"/>
      <c r="C23" s="1111"/>
      <c r="D23" s="1111"/>
      <c r="E23" s="1112"/>
      <c r="F23" s="1116"/>
      <c r="G23" s="1117"/>
      <c r="H23" s="1117"/>
      <c r="I23" s="1118"/>
      <c r="J23" s="1026"/>
      <c r="K23" s="83" t="s">
        <v>1299</v>
      </c>
      <c r="L23" s="83"/>
      <c r="M23" s="83"/>
      <c r="N23" s="83"/>
      <c r="O23" s="83"/>
      <c r="P23" s="83"/>
      <c r="Q23" s="83"/>
      <c r="R23" s="83"/>
      <c r="S23" s="83"/>
      <c r="T23" s="83"/>
      <c r="U23" s="83"/>
      <c r="V23" s="83"/>
      <c r="W23" s="83"/>
      <c r="X23" s="83"/>
      <c r="Y23" s="83"/>
      <c r="Z23" s="1027"/>
      <c r="AA23" s="83"/>
      <c r="AB23" s="1015"/>
      <c r="AC23" s="1015"/>
      <c r="AD23" s="1015"/>
      <c r="AE23" s="1015"/>
      <c r="AF23" s="1016"/>
      <c r="AG23" s="1016"/>
      <c r="AH23" s="1016"/>
      <c r="AI23" s="1016"/>
      <c r="AJ23" s="1016"/>
      <c r="AK23" s="1016"/>
      <c r="AL23" s="1016"/>
      <c r="AM23" s="1016"/>
      <c r="AN23" s="1016"/>
      <c r="AO23" s="1016"/>
      <c r="AP23" s="1016"/>
      <c r="AQ23" s="1016"/>
      <c r="AR23" s="1016"/>
      <c r="AS23" s="1016"/>
      <c r="AT23" s="1016"/>
      <c r="AU23" s="1016"/>
      <c r="AV23" s="1016"/>
      <c r="AW23" s="1016"/>
      <c r="AX23" s="1016"/>
      <c r="AY23" s="1016"/>
      <c r="AZ23" s="1016"/>
      <c r="BA23" s="1016"/>
      <c r="BB23" s="1016"/>
      <c r="BC23" s="1016"/>
      <c r="BD23" s="1016"/>
      <c r="BE23" s="1016"/>
      <c r="BF23" s="1016"/>
      <c r="BG23" s="1016"/>
      <c r="BH23" s="1016"/>
      <c r="BI23" s="1016"/>
      <c r="BJ23" s="1016"/>
      <c r="BK23" s="1016"/>
      <c r="BL23" s="1016"/>
      <c r="BM23" s="1016"/>
      <c r="BN23" s="1016"/>
      <c r="BO23" s="1016"/>
      <c r="BP23" s="1016"/>
      <c r="BQ23" s="1016"/>
      <c r="BR23" s="1016"/>
      <c r="BS23" s="1016"/>
      <c r="BT23" s="1016"/>
      <c r="BU23" s="1016"/>
      <c r="BV23" s="1016"/>
      <c r="BW23" s="1016"/>
      <c r="BX23" s="1016"/>
      <c r="BY23" s="1016"/>
      <c r="BZ23" s="1016"/>
      <c r="CA23" s="1016"/>
      <c r="CB23" s="1016"/>
      <c r="CC23" s="1016"/>
      <c r="CD23" s="1016"/>
      <c r="CE23" s="1016"/>
      <c r="CF23" s="1016"/>
      <c r="CG23" s="1016"/>
      <c r="CH23" s="1016"/>
      <c r="CI23" s="1016"/>
      <c r="CJ23" s="1016"/>
      <c r="CK23" s="1016"/>
    </row>
    <row r="24" spans="1:89" ht="4.5" customHeight="1">
      <c r="A24" s="1016"/>
      <c r="B24" s="1110"/>
      <c r="C24" s="1111"/>
      <c r="D24" s="1111"/>
      <c r="E24" s="1112"/>
      <c r="F24" s="1116"/>
      <c r="G24" s="1117"/>
      <c r="H24" s="1117"/>
      <c r="I24" s="1118"/>
      <c r="J24" s="1026"/>
      <c r="K24" s="1029"/>
      <c r="L24" s="84"/>
      <c r="M24" s="83"/>
      <c r="N24" s="83"/>
      <c r="O24" s="83"/>
      <c r="P24" s="83"/>
      <c r="Q24" s="83"/>
      <c r="R24" s="83"/>
      <c r="S24" s="83"/>
      <c r="T24" s="83"/>
      <c r="U24" s="83"/>
      <c r="V24" s="83"/>
      <c r="W24" s="83"/>
      <c r="X24" s="83"/>
      <c r="Y24" s="83"/>
      <c r="Z24" s="1027"/>
      <c r="AA24" s="83"/>
      <c r="AB24" s="1015"/>
      <c r="AC24" s="1015"/>
      <c r="AD24" s="1015"/>
      <c r="AE24" s="1015"/>
      <c r="AF24" s="1016"/>
      <c r="AG24" s="1016"/>
      <c r="AH24" s="1016"/>
      <c r="AI24" s="1016"/>
      <c r="AJ24" s="1016"/>
      <c r="AK24" s="1016"/>
      <c r="AL24" s="1016"/>
      <c r="AM24" s="1016"/>
      <c r="AN24" s="1016"/>
      <c r="AO24" s="1016"/>
      <c r="AP24" s="1016"/>
      <c r="AQ24" s="1016"/>
      <c r="AR24" s="1016"/>
      <c r="AS24" s="1016"/>
      <c r="AT24" s="1016"/>
      <c r="AU24" s="1016"/>
      <c r="AV24" s="1016"/>
      <c r="AW24" s="1016"/>
      <c r="AX24" s="1016"/>
      <c r="AY24" s="1016"/>
      <c r="AZ24" s="1016"/>
      <c r="BA24" s="1016"/>
      <c r="BB24" s="1016"/>
      <c r="BC24" s="1016"/>
      <c r="BD24" s="1016"/>
      <c r="BE24" s="1016"/>
      <c r="BF24" s="1016"/>
      <c r="BG24" s="1016"/>
      <c r="BH24" s="1016"/>
      <c r="BI24" s="1016"/>
      <c r="BJ24" s="1016"/>
      <c r="BK24" s="1016"/>
      <c r="BL24" s="1016"/>
      <c r="BM24" s="1016"/>
      <c r="BN24" s="1016"/>
      <c r="BO24" s="1016"/>
      <c r="BP24" s="1016"/>
      <c r="BQ24" s="1016"/>
      <c r="BR24" s="1016"/>
      <c r="BS24" s="1016"/>
      <c r="BT24" s="1016"/>
      <c r="BU24" s="1016"/>
      <c r="BV24" s="1016"/>
      <c r="BW24" s="1016"/>
      <c r="BX24" s="1016"/>
      <c r="BY24" s="1016"/>
      <c r="BZ24" s="1016"/>
      <c r="CA24" s="1016"/>
      <c r="CB24" s="1016"/>
      <c r="CC24" s="1016"/>
      <c r="CD24" s="1016"/>
      <c r="CE24" s="1016"/>
      <c r="CF24" s="1016"/>
      <c r="CG24" s="1016"/>
      <c r="CH24" s="1016"/>
      <c r="CI24" s="1016"/>
      <c r="CJ24" s="1016"/>
      <c r="CK24" s="1016"/>
    </row>
    <row r="25" spans="1:89" ht="18.75" customHeight="1">
      <c r="A25" s="1016"/>
      <c r="B25" s="1110"/>
      <c r="C25" s="1111"/>
      <c r="D25" s="1111"/>
      <c r="E25" s="1112"/>
      <c r="F25" s="1116"/>
      <c r="G25" s="1117"/>
      <c r="H25" s="1117"/>
      <c r="I25" s="1118"/>
      <c r="J25" s="1028"/>
      <c r="K25" s="1030">
        <v>1</v>
      </c>
      <c r="L25" s="1124"/>
      <c r="M25" s="1125"/>
      <c r="N25" s="1125"/>
      <c r="O25" s="1125"/>
      <c r="P25" s="1125"/>
      <c r="Q25" s="1125"/>
      <c r="R25" s="1125"/>
      <c r="S25" s="1125"/>
      <c r="T25" s="1125"/>
      <c r="U25" s="1125"/>
      <c r="V25" s="1125"/>
      <c r="W25" s="1125"/>
      <c r="X25" s="1125"/>
      <c r="Y25" s="1126"/>
      <c r="Z25" s="1027"/>
      <c r="AA25" s="83"/>
      <c r="AB25" s="1015"/>
      <c r="AC25" s="1015"/>
      <c r="AD25" s="1015"/>
      <c r="AE25" s="1015"/>
      <c r="AF25" s="1016"/>
      <c r="AG25" s="1016"/>
      <c r="AH25" s="1016"/>
      <c r="AI25" s="1016"/>
      <c r="AJ25" s="1016"/>
      <c r="AK25" s="1016"/>
      <c r="AL25" s="1016"/>
      <c r="AM25" s="1016"/>
      <c r="AN25" s="1016"/>
      <c r="AO25" s="1016"/>
      <c r="AP25" s="1016"/>
      <c r="AQ25" s="1016"/>
      <c r="AR25" s="1016"/>
      <c r="AS25" s="1016"/>
      <c r="AT25" s="1016"/>
      <c r="AU25" s="1016"/>
      <c r="AV25" s="1016"/>
      <c r="AW25" s="1016"/>
      <c r="AX25" s="1016"/>
      <c r="AY25" s="1016"/>
      <c r="AZ25" s="1016"/>
      <c r="BA25" s="1016"/>
      <c r="BB25" s="1016"/>
      <c r="BC25" s="1016"/>
      <c r="BD25" s="1016"/>
      <c r="BE25" s="1016"/>
      <c r="BF25" s="1016"/>
      <c r="BG25" s="1016"/>
      <c r="BH25" s="1016"/>
      <c r="BI25" s="1016"/>
      <c r="BJ25" s="1016"/>
      <c r="BK25" s="1016"/>
      <c r="BL25" s="1016"/>
      <c r="BM25" s="1016"/>
      <c r="BN25" s="1016"/>
      <c r="BO25" s="1016"/>
      <c r="BP25" s="1016"/>
      <c r="BQ25" s="1016"/>
      <c r="BR25" s="1016"/>
      <c r="BS25" s="1016"/>
      <c r="BT25" s="1016"/>
      <c r="BU25" s="1016"/>
      <c r="BV25" s="1016"/>
      <c r="BW25" s="1016"/>
      <c r="BX25" s="1016"/>
      <c r="BY25" s="1016"/>
      <c r="BZ25" s="1016"/>
      <c r="CA25" s="1016"/>
      <c r="CB25" s="1016"/>
      <c r="CC25" s="1016"/>
      <c r="CD25" s="1016"/>
      <c r="CE25" s="1016"/>
      <c r="CF25" s="1016"/>
      <c r="CG25" s="1016"/>
      <c r="CH25" s="1016"/>
      <c r="CI25" s="1016"/>
      <c r="CJ25" s="1016"/>
      <c r="CK25" s="1016"/>
    </row>
    <row r="26" spans="1:89" ht="18.75" customHeight="1">
      <c r="A26" s="1016"/>
      <c r="B26" s="1110"/>
      <c r="C26" s="1111"/>
      <c r="D26" s="1111"/>
      <c r="E26" s="1112"/>
      <c r="F26" s="1116"/>
      <c r="G26" s="1117"/>
      <c r="H26" s="1117"/>
      <c r="I26" s="1118"/>
      <c r="J26" s="1026"/>
      <c r="K26" s="1030">
        <v>2</v>
      </c>
      <c r="L26" s="1127"/>
      <c r="M26" s="1128"/>
      <c r="N26" s="1128"/>
      <c r="O26" s="1128"/>
      <c r="P26" s="1128"/>
      <c r="Q26" s="1128"/>
      <c r="R26" s="1128"/>
      <c r="S26" s="1128"/>
      <c r="T26" s="1128"/>
      <c r="U26" s="1128"/>
      <c r="V26" s="1128"/>
      <c r="W26" s="1128"/>
      <c r="X26" s="1128"/>
      <c r="Y26" s="1129"/>
      <c r="Z26" s="1027"/>
      <c r="AA26" s="83"/>
      <c r="AB26" s="1015"/>
      <c r="AC26" s="1015"/>
      <c r="AD26" s="1015"/>
      <c r="AE26" s="1015"/>
      <c r="AF26" s="1016"/>
      <c r="AG26" s="1016"/>
      <c r="AH26" s="1016"/>
      <c r="AI26" s="1016"/>
      <c r="AJ26" s="1016"/>
      <c r="AK26" s="1016"/>
      <c r="AL26" s="1016"/>
      <c r="AM26" s="1016"/>
      <c r="AN26" s="1016"/>
      <c r="AO26" s="1016"/>
      <c r="AP26" s="1016"/>
      <c r="AQ26" s="1016"/>
      <c r="AR26" s="1016"/>
      <c r="AS26" s="1016"/>
      <c r="AT26" s="1016"/>
      <c r="AU26" s="1016"/>
      <c r="AV26" s="1016"/>
      <c r="AW26" s="1016"/>
      <c r="AX26" s="1016"/>
      <c r="AY26" s="1016"/>
      <c r="AZ26" s="1016"/>
      <c r="BA26" s="1016"/>
      <c r="BB26" s="1016"/>
      <c r="BC26" s="1016"/>
      <c r="BD26" s="1016"/>
      <c r="BE26" s="1016"/>
      <c r="BF26" s="1016"/>
      <c r="BG26" s="1016"/>
      <c r="BH26" s="1016"/>
      <c r="BI26" s="1016"/>
      <c r="BJ26" s="1016"/>
      <c r="BK26" s="1016"/>
      <c r="BL26" s="1016"/>
      <c r="BM26" s="1016"/>
      <c r="BN26" s="1016"/>
      <c r="BO26" s="1016"/>
      <c r="BP26" s="1016"/>
      <c r="BQ26" s="1016"/>
      <c r="BR26" s="1016"/>
      <c r="BS26" s="1016"/>
      <c r="BT26" s="1016"/>
      <c r="BU26" s="1016"/>
      <c r="BV26" s="1016"/>
      <c r="BW26" s="1016"/>
      <c r="BX26" s="1016"/>
      <c r="BY26" s="1016"/>
      <c r="BZ26" s="1016"/>
      <c r="CA26" s="1016"/>
      <c r="CB26" s="1016"/>
      <c r="CC26" s="1016"/>
      <c r="CD26" s="1016"/>
      <c r="CE26" s="1016"/>
      <c r="CF26" s="1016"/>
      <c r="CG26" s="1016"/>
      <c r="CH26" s="1016"/>
      <c r="CI26" s="1016"/>
      <c r="CJ26" s="1016"/>
      <c r="CK26" s="1016"/>
    </row>
    <row r="27" spans="1:89" ht="14.25">
      <c r="A27" s="1016"/>
      <c r="B27" s="1113"/>
      <c r="C27" s="1114"/>
      <c r="D27" s="1114"/>
      <c r="E27" s="1115"/>
      <c r="F27" s="1116"/>
      <c r="G27" s="1117"/>
      <c r="H27" s="1117"/>
      <c r="I27" s="1118"/>
      <c r="J27" s="1031"/>
      <c r="K27" s="1032"/>
      <c r="L27" s="1032"/>
      <c r="M27" s="1032"/>
      <c r="N27" s="1032"/>
      <c r="O27" s="1032"/>
      <c r="P27" s="1032"/>
      <c r="Q27" s="1032"/>
      <c r="R27" s="1032"/>
      <c r="S27" s="1032"/>
      <c r="T27" s="1032"/>
      <c r="U27" s="1032"/>
      <c r="V27" s="1032"/>
      <c r="W27" s="1032"/>
      <c r="X27" s="1032"/>
      <c r="Y27" s="1032"/>
      <c r="Z27" s="1033"/>
      <c r="AA27" s="83"/>
      <c r="AB27" s="1015"/>
      <c r="AC27" s="1015"/>
      <c r="AD27" s="1015"/>
      <c r="AE27" s="1015"/>
      <c r="AF27" s="1016"/>
      <c r="AG27" s="1016"/>
      <c r="AH27" s="1016"/>
      <c r="AI27" s="1016"/>
      <c r="AJ27" s="1016"/>
      <c r="AK27" s="1016"/>
      <c r="AL27" s="1016"/>
      <c r="AM27" s="1016"/>
      <c r="AN27" s="1016"/>
      <c r="AO27" s="1016"/>
      <c r="AP27" s="1016"/>
      <c r="AQ27" s="1016"/>
      <c r="AR27" s="1016"/>
      <c r="AS27" s="1016"/>
      <c r="AT27" s="1016"/>
      <c r="AU27" s="1016"/>
      <c r="AV27" s="1016"/>
      <c r="AW27" s="1016"/>
      <c r="AX27" s="1016"/>
      <c r="AY27" s="1016"/>
      <c r="AZ27" s="1016"/>
      <c r="BA27" s="1016"/>
      <c r="BB27" s="1016"/>
      <c r="BC27" s="1016"/>
      <c r="BD27" s="1016"/>
      <c r="BE27" s="1016"/>
      <c r="BF27" s="1016"/>
      <c r="BG27" s="1016"/>
      <c r="BH27" s="1016"/>
      <c r="BI27" s="1016"/>
      <c r="BJ27" s="1016"/>
      <c r="BK27" s="1016"/>
      <c r="BL27" s="1016"/>
      <c r="BM27" s="1016"/>
      <c r="BN27" s="1016"/>
      <c r="BO27" s="1016"/>
      <c r="BP27" s="1016"/>
      <c r="BQ27" s="1016"/>
      <c r="BR27" s="1016"/>
      <c r="BS27" s="1016"/>
      <c r="BT27" s="1016"/>
      <c r="BU27" s="1016"/>
      <c r="BV27" s="1016"/>
      <c r="BW27" s="1016"/>
      <c r="BX27" s="1016"/>
      <c r="BY27" s="1016"/>
      <c r="BZ27" s="1016"/>
      <c r="CA27" s="1016"/>
      <c r="CB27" s="1016"/>
      <c r="CC27" s="1016"/>
      <c r="CD27" s="1016"/>
      <c r="CE27" s="1016"/>
      <c r="CF27" s="1016"/>
      <c r="CG27" s="1016"/>
      <c r="CH27" s="1016"/>
      <c r="CI27" s="1016"/>
      <c r="CJ27" s="1016"/>
      <c r="CK27" s="1016"/>
    </row>
    <row r="28" spans="1:89" ht="6.75" customHeight="1">
      <c r="A28" s="1016"/>
      <c r="B28" s="1108" t="s">
        <v>1298</v>
      </c>
      <c r="C28" s="1108"/>
      <c r="D28" s="1108"/>
      <c r="E28" s="1108"/>
      <c r="F28" s="1130"/>
      <c r="G28" s="1130"/>
      <c r="H28" s="1130"/>
      <c r="I28" s="1130"/>
      <c r="J28" s="1024"/>
      <c r="K28" s="1034"/>
      <c r="L28" s="1034"/>
      <c r="M28" s="1034"/>
      <c r="N28" s="1034"/>
      <c r="O28" s="1034"/>
      <c r="P28" s="1034"/>
      <c r="Q28" s="1034"/>
      <c r="R28" s="1034"/>
      <c r="S28" s="1034"/>
      <c r="T28" s="1034"/>
      <c r="U28" s="1034"/>
      <c r="V28" s="1034"/>
      <c r="W28" s="1034"/>
      <c r="X28" s="1034"/>
      <c r="Y28" s="1034"/>
      <c r="Z28" s="1035"/>
      <c r="AA28" s="83"/>
      <c r="AB28" s="1015"/>
      <c r="AC28" s="1015"/>
      <c r="AD28" s="1015"/>
      <c r="AE28" s="1015"/>
      <c r="AF28" s="1016"/>
      <c r="AG28" s="1016"/>
      <c r="AH28" s="1016"/>
      <c r="AI28" s="1016"/>
      <c r="AJ28" s="1016"/>
      <c r="AK28" s="1016"/>
      <c r="AL28" s="1016"/>
      <c r="AM28" s="1016"/>
      <c r="AN28" s="1016"/>
      <c r="AO28" s="1016"/>
      <c r="AP28" s="1016"/>
      <c r="AQ28" s="1016"/>
      <c r="AR28" s="1016"/>
      <c r="AS28" s="1016"/>
      <c r="AT28" s="1016"/>
      <c r="AU28" s="1016"/>
      <c r="AV28" s="1016"/>
      <c r="AW28" s="1016"/>
      <c r="AX28" s="1016"/>
      <c r="AY28" s="1016"/>
      <c r="AZ28" s="1016"/>
      <c r="BA28" s="1016"/>
      <c r="BB28" s="1016"/>
      <c r="BC28" s="1016"/>
      <c r="BD28" s="1016"/>
      <c r="BE28" s="1016"/>
      <c r="BF28" s="1016"/>
      <c r="BG28" s="1016"/>
      <c r="BH28" s="1016"/>
      <c r="BI28" s="1016"/>
      <c r="BJ28" s="1016"/>
      <c r="BK28" s="1016"/>
      <c r="BL28" s="1016"/>
      <c r="BM28" s="1016"/>
      <c r="BN28" s="1016"/>
      <c r="BO28" s="1016"/>
      <c r="BP28" s="1016"/>
      <c r="BQ28" s="1016"/>
      <c r="BR28" s="1016"/>
      <c r="BS28" s="1016"/>
      <c r="BT28" s="1016"/>
      <c r="BU28" s="1016"/>
      <c r="BV28" s="1016"/>
      <c r="BW28" s="1016"/>
      <c r="BX28" s="1016"/>
      <c r="BY28" s="1016"/>
      <c r="BZ28" s="1016"/>
      <c r="CA28" s="1016"/>
      <c r="CB28" s="1016"/>
      <c r="CC28" s="1016"/>
      <c r="CD28" s="1016"/>
      <c r="CE28" s="1016"/>
      <c r="CF28" s="1016"/>
      <c r="CG28" s="1016"/>
      <c r="CH28" s="1016"/>
      <c r="CI28" s="1016"/>
      <c r="CJ28" s="1016"/>
      <c r="CK28" s="1016"/>
    </row>
    <row r="29" spans="1:89" ht="16.5" customHeight="1">
      <c r="A29" s="1016"/>
      <c r="B29" s="1108"/>
      <c r="C29" s="1108"/>
      <c r="D29" s="1108"/>
      <c r="E29" s="1108"/>
      <c r="F29" s="1130"/>
      <c r="G29" s="1130"/>
      <c r="H29" s="1130"/>
      <c r="I29" s="1130"/>
      <c r="J29" s="83"/>
      <c r="K29" s="85" t="s">
        <v>1297</v>
      </c>
      <c r="L29" s="1029"/>
      <c r="M29" s="1029"/>
      <c r="N29" s="85" t="s">
        <v>1296</v>
      </c>
      <c r="O29" s="83"/>
      <c r="P29" s="83"/>
      <c r="Q29" s="83"/>
      <c r="R29" s="83"/>
      <c r="S29" s="83"/>
      <c r="T29" s="83"/>
      <c r="U29" s="83"/>
      <c r="V29" s="83"/>
      <c r="W29" s="83"/>
      <c r="X29" s="83"/>
      <c r="Y29" s="83"/>
      <c r="Z29" s="1027"/>
      <c r="AA29" s="83"/>
      <c r="AB29" s="1015"/>
      <c r="AC29" s="1015"/>
      <c r="AD29" s="1015"/>
      <c r="AE29" s="1015"/>
      <c r="AF29" s="1016"/>
      <c r="AG29" s="1016"/>
      <c r="AH29" s="1016"/>
      <c r="AI29" s="1016"/>
      <c r="AJ29" s="1016"/>
      <c r="AK29" s="1016"/>
      <c r="AL29" s="1016"/>
      <c r="AM29" s="1016"/>
      <c r="AN29" s="1016"/>
      <c r="AO29" s="1016"/>
      <c r="AP29" s="1016"/>
      <c r="AQ29" s="1016"/>
      <c r="AR29" s="1016"/>
      <c r="AS29" s="1016"/>
      <c r="AT29" s="1016"/>
      <c r="AU29" s="1016"/>
      <c r="AV29" s="1016"/>
      <c r="AW29" s="1016"/>
      <c r="AX29" s="1016"/>
      <c r="AY29" s="1016"/>
      <c r="AZ29" s="1016"/>
      <c r="BA29" s="1016"/>
      <c r="BB29" s="1016"/>
      <c r="BC29" s="1016"/>
      <c r="BD29" s="1016"/>
      <c r="BE29" s="1016"/>
      <c r="BF29" s="1016"/>
      <c r="BG29" s="1016"/>
      <c r="BH29" s="1016"/>
      <c r="BI29" s="1016"/>
      <c r="BJ29" s="1016"/>
      <c r="BK29" s="1016"/>
      <c r="BL29" s="1016"/>
      <c r="BM29" s="1016"/>
      <c r="BN29" s="1016"/>
      <c r="BO29" s="1016"/>
      <c r="BP29" s="1016"/>
      <c r="BQ29" s="1016"/>
      <c r="BR29" s="1016"/>
      <c r="BS29" s="1016"/>
      <c r="BT29" s="1016"/>
      <c r="BU29" s="1016"/>
      <c r="BV29" s="1016"/>
      <c r="BW29" s="1016"/>
      <c r="BX29" s="1016"/>
      <c r="BY29" s="1016"/>
      <c r="BZ29" s="1016"/>
      <c r="CA29" s="1016"/>
      <c r="CB29" s="1016"/>
      <c r="CC29" s="1016"/>
      <c r="CD29" s="1016"/>
      <c r="CE29" s="1016"/>
      <c r="CF29" s="1016"/>
      <c r="CG29" s="1016"/>
      <c r="CH29" s="1016"/>
      <c r="CI29" s="1016"/>
      <c r="CJ29" s="1016"/>
      <c r="CK29" s="1016"/>
    </row>
    <row r="30" spans="1:89" ht="5.25" customHeight="1">
      <c r="A30" s="1016"/>
      <c r="B30" s="1108"/>
      <c r="C30" s="1108"/>
      <c r="D30" s="1108"/>
      <c r="E30" s="1108"/>
      <c r="F30" s="1130"/>
      <c r="G30" s="1130"/>
      <c r="H30" s="1130"/>
      <c r="I30" s="1130"/>
      <c r="J30" s="83"/>
      <c r="K30" s="1014"/>
      <c r="L30" s="83"/>
      <c r="M30" s="83"/>
      <c r="N30" s="83"/>
      <c r="O30" s="83"/>
      <c r="P30" s="83"/>
      <c r="Q30" s="83"/>
      <c r="R30" s="83"/>
      <c r="S30" s="83"/>
      <c r="T30" s="83"/>
      <c r="U30" s="83"/>
      <c r="V30" s="83"/>
      <c r="W30" s="83"/>
      <c r="X30" s="83"/>
      <c r="Y30" s="83"/>
      <c r="Z30" s="1027"/>
      <c r="AA30" s="83"/>
      <c r="AB30" s="1015"/>
      <c r="AC30" s="1015"/>
      <c r="AD30" s="1015"/>
      <c r="AE30" s="1015"/>
      <c r="AF30" s="1016"/>
      <c r="AG30" s="1016"/>
      <c r="AH30" s="1016"/>
      <c r="AI30" s="1016"/>
      <c r="AJ30" s="1016"/>
      <c r="AK30" s="1016"/>
      <c r="AL30" s="1016"/>
      <c r="AM30" s="1016"/>
      <c r="AN30" s="1016"/>
      <c r="AO30" s="1016"/>
      <c r="AP30" s="1016"/>
      <c r="AQ30" s="1016"/>
      <c r="AR30" s="1016"/>
      <c r="AS30" s="1016"/>
      <c r="AT30" s="1016"/>
      <c r="AU30" s="1016"/>
      <c r="AV30" s="1016"/>
      <c r="AW30" s="1016"/>
      <c r="AX30" s="1016"/>
      <c r="AY30" s="1016"/>
      <c r="AZ30" s="1016"/>
      <c r="BA30" s="1016"/>
      <c r="BB30" s="1016"/>
      <c r="BC30" s="1016"/>
      <c r="BD30" s="1016"/>
      <c r="BE30" s="1016"/>
      <c r="BF30" s="1016"/>
      <c r="BG30" s="1016"/>
      <c r="BH30" s="1016"/>
      <c r="BI30" s="1016"/>
      <c r="BJ30" s="1016"/>
      <c r="BK30" s="1016"/>
      <c r="BL30" s="1016"/>
      <c r="BM30" s="1016"/>
      <c r="BN30" s="1016"/>
      <c r="BO30" s="1016"/>
      <c r="BP30" s="1016"/>
      <c r="BQ30" s="1016"/>
      <c r="BR30" s="1016"/>
      <c r="BS30" s="1016"/>
      <c r="BT30" s="1016"/>
      <c r="BU30" s="1016"/>
      <c r="BV30" s="1016"/>
      <c r="BW30" s="1016"/>
      <c r="BX30" s="1016"/>
      <c r="BY30" s="1016"/>
      <c r="BZ30" s="1016"/>
      <c r="CA30" s="1016"/>
      <c r="CB30" s="1016"/>
      <c r="CC30" s="1016"/>
      <c r="CD30" s="1016"/>
      <c r="CE30" s="1016"/>
      <c r="CF30" s="1016"/>
      <c r="CG30" s="1016"/>
      <c r="CH30" s="1016"/>
      <c r="CI30" s="1016"/>
      <c r="CJ30" s="1016"/>
      <c r="CK30" s="1016"/>
    </row>
    <row r="31" spans="1:89" ht="20.25" customHeight="1">
      <c r="A31" s="1016"/>
      <c r="B31" s="1108"/>
      <c r="C31" s="1108"/>
      <c r="D31" s="1108"/>
      <c r="E31" s="1108"/>
      <c r="F31" s="1130"/>
      <c r="G31" s="1130"/>
      <c r="H31" s="1130"/>
      <c r="I31" s="1130"/>
      <c r="J31" s="83"/>
      <c r="K31" s="1014" t="s">
        <v>191</v>
      </c>
      <c r="L31" s="83" t="s">
        <v>1295</v>
      </c>
      <c r="M31" s="85" t="s">
        <v>1444</v>
      </c>
      <c r="N31" s="83"/>
      <c r="O31" s="83"/>
      <c r="P31" s="83"/>
      <c r="Q31" s="83"/>
      <c r="R31" s="83"/>
      <c r="S31" s="83"/>
      <c r="T31" s="83"/>
      <c r="U31" s="83"/>
      <c r="V31" s="83"/>
      <c r="W31" s="83"/>
      <c r="X31" s="83"/>
      <c r="Y31" s="83"/>
      <c r="Z31" s="1027"/>
      <c r="AA31" s="83"/>
      <c r="AB31" s="1015"/>
      <c r="AC31" s="1015"/>
      <c r="AD31" s="1015"/>
      <c r="AE31" s="1015"/>
      <c r="AF31" s="1016"/>
      <c r="AG31" s="1016"/>
      <c r="AH31" s="1016"/>
      <c r="AI31" s="1016"/>
      <c r="AJ31" s="1016"/>
      <c r="AK31" s="1016"/>
      <c r="AL31" s="1016"/>
      <c r="AM31" s="1016"/>
      <c r="AN31" s="1016"/>
      <c r="AO31" s="1016"/>
      <c r="AP31" s="1016"/>
      <c r="AQ31" s="1016"/>
      <c r="AR31" s="1016"/>
      <c r="AS31" s="1016"/>
      <c r="AT31" s="1016"/>
      <c r="AU31" s="1016"/>
      <c r="AV31" s="1016"/>
      <c r="AW31" s="1016"/>
      <c r="AX31" s="1016"/>
      <c r="AY31" s="1016"/>
      <c r="AZ31" s="1016"/>
      <c r="BA31" s="1016"/>
      <c r="BB31" s="1016"/>
      <c r="BC31" s="1016"/>
      <c r="BD31" s="1016"/>
      <c r="BE31" s="1016"/>
      <c r="BF31" s="1016"/>
      <c r="BG31" s="1016"/>
      <c r="BH31" s="1016"/>
      <c r="BI31" s="1016"/>
      <c r="BJ31" s="1016"/>
      <c r="BK31" s="1016"/>
      <c r="BL31" s="1016"/>
      <c r="BM31" s="1016"/>
      <c r="BN31" s="1016"/>
      <c r="BO31" s="1016"/>
      <c r="BP31" s="1016"/>
      <c r="BQ31" s="1016"/>
      <c r="BR31" s="1016"/>
      <c r="BS31" s="1016"/>
      <c r="BT31" s="1016"/>
      <c r="BU31" s="1016"/>
      <c r="BV31" s="1016"/>
      <c r="BW31" s="1016"/>
      <c r="BX31" s="1016"/>
      <c r="BY31" s="1016"/>
      <c r="BZ31" s="1016"/>
      <c r="CA31" s="1016"/>
      <c r="CB31" s="1016"/>
      <c r="CC31" s="1016"/>
      <c r="CD31" s="1016"/>
      <c r="CE31" s="1016"/>
      <c r="CF31" s="1016"/>
      <c r="CG31" s="1016"/>
      <c r="CH31" s="1016"/>
      <c r="CI31" s="1016"/>
      <c r="CJ31" s="1016"/>
      <c r="CK31" s="1016"/>
    </row>
    <row r="32" spans="1:89" ht="20.25" customHeight="1">
      <c r="A32" s="1016"/>
      <c r="B32" s="1108"/>
      <c r="C32" s="1108"/>
      <c r="D32" s="1108"/>
      <c r="E32" s="1108"/>
      <c r="F32" s="1130"/>
      <c r="G32" s="1130"/>
      <c r="H32" s="1130"/>
      <c r="I32" s="1130"/>
      <c r="J32" s="83"/>
      <c r="K32" s="1014"/>
      <c r="L32" s="1029"/>
      <c r="M32" s="85" t="s">
        <v>1445</v>
      </c>
      <c r="N32" s="83"/>
      <c r="O32" s="83"/>
      <c r="P32" s="83"/>
      <c r="Q32" s="83"/>
      <c r="R32" s="83"/>
      <c r="S32" s="83"/>
      <c r="T32" s="83"/>
      <c r="U32" s="83"/>
      <c r="V32" s="83"/>
      <c r="W32" s="83"/>
      <c r="X32" s="83"/>
      <c r="Y32" s="83"/>
      <c r="Z32" s="1027"/>
      <c r="AA32" s="83"/>
      <c r="AB32" s="1015"/>
      <c r="AC32" s="1015"/>
      <c r="AD32" s="1015"/>
      <c r="AE32" s="1015"/>
      <c r="AF32" s="1016"/>
      <c r="AG32" s="1016"/>
      <c r="AH32" s="1016"/>
      <c r="AI32" s="1016"/>
      <c r="AJ32" s="1016"/>
      <c r="AK32" s="1016"/>
      <c r="AL32" s="1016"/>
      <c r="AM32" s="1016"/>
      <c r="AN32" s="1016"/>
      <c r="AO32" s="1016"/>
      <c r="AP32" s="1016"/>
      <c r="AQ32" s="1016"/>
      <c r="AR32" s="1016"/>
      <c r="AS32" s="1016"/>
      <c r="AT32" s="1016"/>
      <c r="AU32" s="1016"/>
      <c r="AV32" s="1016"/>
      <c r="AW32" s="1016"/>
      <c r="AX32" s="1016"/>
      <c r="AY32" s="1016"/>
      <c r="AZ32" s="1016"/>
      <c r="BA32" s="1016"/>
      <c r="BB32" s="1016"/>
      <c r="BC32" s="1016"/>
      <c r="BD32" s="1016"/>
      <c r="BE32" s="1016"/>
      <c r="BF32" s="1016"/>
      <c r="BG32" s="1016"/>
      <c r="BH32" s="1016"/>
      <c r="BI32" s="1016"/>
      <c r="BJ32" s="1016"/>
      <c r="BK32" s="1016"/>
      <c r="BL32" s="1016"/>
      <c r="BM32" s="1016"/>
      <c r="BN32" s="1016"/>
      <c r="BO32" s="1016"/>
      <c r="BP32" s="1016"/>
      <c r="BQ32" s="1016"/>
      <c r="BR32" s="1016"/>
      <c r="BS32" s="1016"/>
      <c r="BT32" s="1016"/>
      <c r="BU32" s="1016"/>
      <c r="BV32" s="1016"/>
      <c r="BW32" s="1016"/>
      <c r="BX32" s="1016"/>
      <c r="BY32" s="1016"/>
      <c r="BZ32" s="1016"/>
      <c r="CA32" s="1016"/>
      <c r="CB32" s="1016"/>
      <c r="CC32" s="1016"/>
      <c r="CD32" s="1016"/>
      <c r="CE32" s="1016"/>
      <c r="CF32" s="1016"/>
      <c r="CG32" s="1016"/>
      <c r="CH32" s="1016"/>
      <c r="CI32" s="1016"/>
      <c r="CJ32" s="1016"/>
      <c r="CK32" s="1016"/>
    </row>
    <row r="33" spans="1:89" ht="20.25" customHeight="1">
      <c r="A33" s="1016"/>
      <c r="B33" s="1108"/>
      <c r="C33" s="1108"/>
      <c r="D33" s="1108"/>
      <c r="E33" s="1108"/>
      <c r="F33" s="1130"/>
      <c r="G33" s="1130"/>
      <c r="H33" s="1130"/>
      <c r="I33" s="1130"/>
      <c r="J33" s="83"/>
      <c r="K33" s="1014" t="s">
        <v>191</v>
      </c>
      <c r="L33" s="83" t="s">
        <v>1294</v>
      </c>
      <c r="M33" s="85" t="s">
        <v>197</v>
      </c>
      <c r="N33" s="83"/>
      <c r="O33" s="83"/>
      <c r="P33" s="83"/>
      <c r="Q33" s="83"/>
      <c r="R33" s="83"/>
      <c r="S33" s="83"/>
      <c r="T33" s="83"/>
      <c r="U33" s="83"/>
      <c r="V33" s="83"/>
      <c r="W33" s="83"/>
      <c r="X33" s="83"/>
      <c r="Y33" s="83"/>
      <c r="Z33" s="1027"/>
      <c r="AA33" s="83"/>
      <c r="AB33" s="1015"/>
      <c r="AC33" s="1015"/>
      <c r="AD33" s="1015"/>
      <c r="AE33" s="1015"/>
      <c r="AF33" s="1016"/>
      <c r="AG33" s="1016"/>
      <c r="AH33" s="1016"/>
      <c r="AI33" s="1016"/>
      <c r="AJ33" s="1016"/>
      <c r="AK33" s="1016"/>
      <c r="AL33" s="1016"/>
      <c r="AM33" s="1016"/>
      <c r="AN33" s="1016"/>
      <c r="AO33" s="1016"/>
      <c r="AP33" s="1016"/>
      <c r="AQ33" s="1016"/>
      <c r="AR33" s="1016"/>
      <c r="AS33" s="1016"/>
      <c r="AT33" s="1016"/>
      <c r="AU33" s="1016"/>
      <c r="AV33" s="1016"/>
      <c r="AW33" s="1016"/>
      <c r="AX33" s="1016"/>
      <c r="AY33" s="1016"/>
      <c r="AZ33" s="1016"/>
      <c r="BA33" s="1016"/>
      <c r="BB33" s="1016"/>
      <c r="BC33" s="1016"/>
      <c r="BD33" s="1016"/>
      <c r="BE33" s="1016"/>
      <c r="BF33" s="1016"/>
      <c r="BG33" s="1016"/>
      <c r="BH33" s="1016"/>
      <c r="BI33" s="1016"/>
      <c r="BJ33" s="1016"/>
      <c r="BK33" s="1016"/>
      <c r="BL33" s="1016"/>
      <c r="BM33" s="1016"/>
      <c r="BN33" s="1016"/>
      <c r="BO33" s="1016"/>
      <c r="BP33" s="1016"/>
      <c r="BQ33" s="1016"/>
      <c r="BR33" s="1016"/>
      <c r="BS33" s="1016"/>
      <c r="BT33" s="1016"/>
      <c r="BU33" s="1016"/>
      <c r="BV33" s="1016"/>
      <c r="BW33" s="1016"/>
      <c r="BX33" s="1016"/>
      <c r="BY33" s="1016"/>
      <c r="BZ33" s="1016"/>
      <c r="CA33" s="1016"/>
      <c r="CB33" s="1016"/>
      <c r="CC33" s="1016"/>
      <c r="CD33" s="1016"/>
      <c r="CE33" s="1016"/>
      <c r="CF33" s="1016"/>
      <c r="CG33" s="1016"/>
      <c r="CH33" s="1016"/>
      <c r="CI33" s="1016"/>
      <c r="CJ33" s="1016"/>
      <c r="CK33" s="1016"/>
    </row>
    <row r="34" spans="1:89" ht="20.25" customHeight="1">
      <c r="A34" s="1016"/>
      <c r="B34" s="1108"/>
      <c r="C34" s="1108"/>
      <c r="D34" s="1108"/>
      <c r="E34" s="1108"/>
      <c r="F34" s="1130"/>
      <c r="G34" s="1130"/>
      <c r="H34" s="1130"/>
      <c r="I34" s="1130"/>
      <c r="J34" s="83"/>
      <c r="K34" s="1014" t="s">
        <v>191</v>
      </c>
      <c r="L34" s="83" t="s">
        <v>1293</v>
      </c>
      <c r="M34" s="85" t="s">
        <v>198</v>
      </c>
      <c r="N34" s="83"/>
      <c r="O34" s="83"/>
      <c r="P34" s="83"/>
      <c r="Q34" s="83"/>
      <c r="R34" s="83"/>
      <c r="S34" s="83"/>
      <c r="T34" s="83"/>
      <c r="U34" s="83"/>
      <c r="V34" s="83"/>
      <c r="W34" s="83"/>
      <c r="X34" s="83"/>
      <c r="Y34" s="83"/>
      <c r="Z34" s="1027"/>
      <c r="AA34" s="83"/>
      <c r="AB34" s="1015"/>
      <c r="AC34" s="1015"/>
      <c r="AD34" s="1015"/>
      <c r="AE34" s="1015"/>
      <c r="AF34" s="1016"/>
      <c r="AG34" s="1016"/>
      <c r="AH34" s="1016"/>
      <c r="AI34" s="1016"/>
      <c r="AJ34" s="1016"/>
      <c r="AK34" s="1016"/>
      <c r="AL34" s="1016"/>
      <c r="AM34" s="1016"/>
      <c r="AN34" s="1016"/>
      <c r="AO34" s="1016"/>
      <c r="AP34" s="1016"/>
      <c r="AQ34" s="1016"/>
      <c r="AR34" s="1016"/>
      <c r="AS34" s="1016"/>
      <c r="AT34" s="1016"/>
      <c r="AU34" s="1016"/>
      <c r="AV34" s="1016"/>
      <c r="AW34" s="1016"/>
      <c r="AX34" s="1016"/>
      <c r="AY34" s="1016"/>
      <c r="AZ34" s="1016"/>
      <c r="BA34" s="1016"/>
      <c r="BB34" s="1016"/>
      <c r="BC34" s="1016"/>
      <c r="BD34" s="1016"/>
      <c r="BE34" s="1016"/>
      <c r="BF34" s="1016"/>
      <c r="BG34" s="1016"/>
      <c r="BH34" s="1016"/>
      <c r="BI34" s="1016"/>
      <c r="BJ34" s="1016"/>
      <c r="BK34" s="1016"/>
      <c r="BL34" s="1016"/>
      <c r="BM34" s="1016"/>
      <c r="BN34" s="1016"/>
      <c r="BO34" s="1016"/>
      <c r="BP34" s="1016"/>
      <c r="BQ34" s="1016"/>
      <c r="BR34" s="1016"/>
      <c r="BS34" s="1016"/>
      <c r="BT34" s="1016"/>
      <c r="BU34" s="1016"/>
      <c r="BV34" s="1016"/>
      <c r="BW34" s="1016"/>
      <c r="BX34" s="1016"/>
      <c r="BY34" s="1016"/>
      <c r="BZ34" s="1016"/>
      <c r="CA34" s="1016"/>
      <c r="CB34" s="1016"/>
      <c r="CC34" s="1016"/>
      <c r="CD34" s="1016"/>
      <c r="CE34" s="1016"/>
      <c r="CF34" s="1016"/>
      <c r="CG34" s="1016"/>
      <c r="CH34" s="1016"/>
      <c r="CI34" s="1016"/>
      <c r="CJ34" s="1016"/>
      <c r="CK34" s="1016"/>
    </row>
    <row r="35" spans="1:89" ht="20.25" customHeight="1">
      <c r="A35" s="1016"/>
      <c r="B35" s="1108"/>
      <c r="C35" s="1108"/>
      <c r="D35" s="1108"/>
      <c r="E35" s="1108"/>
      <c r="F35" s="1130"/>
      <c r="G35" s="1130"/>
      <c r="H35" s="1130"/>
      <c r="I35" s="1130"/>
      <c r="J35" s="83"/>
      <c r="K35" s="1014"/>
      <c r="L35" s="1029"/>
      <c r="M35" s="85" t="s">
        <v>729</v>
      </c>
      <c r="N35" s="83"/>
      <c r="O35" s="1029"/>
      <c r="P35" s="83"/>
      <c r="Q35" s="83" t="s">
        <v>1446</v>
      </c>
      <c r="R35" s="83"/>
      <c r="S35" s="83"/>
      <c r="T35" s="83"/>
      <c r="U35" s="83"/>
      <c r="V35" s="83"/>
      <c r="W35" s="83"/>
      <c r="X35" s="83"/>
      <c r="Y35" s="83"/>
      <c r="Z35" s="1027"/>
      <c r="AA35" s="83"/>
      <c r="AB35" s="1015"/>
      <c r="AC35" s="1015"/>
      <c r="AD35" s="1015"/>
      <c r="AE35" s="1015"/>
      <c r="AF35" s="1016"/>
      <c r="AG35" s="1016"/>
      <c r="AH35" s="1016"/>
      <c r="AI35" s="1016"/>
      <c r="AJ35" s="1016"/>
      <c r="AK35" s="1016"/>
      <c r="AL35" s="1016"/>
      <c r="AM35" s="1016"/>
      <c r="AN35" s="1016"/>
      <c r="AO35" s="1016"/>
      <c r="AP35" s="1016"/>
      <c r="AQ35" s="1016"/>
      <c r="AR35" s="1016"/>
      <c r="AS35" s="1016"/>
      <c r="AT35" s="1016"/>
      <c r="AU35" s="1016"/>
      <c r="AV35" s="1016"/>
      <c r="AW35" s="1016"/>
      <c r="AX35" s="1016"/>
      <c r="AY35" s="1016"/>
      <c r="AZ35" s="1016"/>
      <c r="BA35" s="1016"/>
      <c r="BB35" s="1016"/>
      <c r="BC35" s="1016"/>
      <c r="BD35" s="1016"/>
      <c r="BE35" s="1016"/>
      <c r="BF35" s="1016"/>
      <c r="BG35" s="1016"/>
      <c r="BH35" s="1016"/>
      <c r="BI35" s="1016"/>
      <c r="BJ35" s="1016"/>
      <c r="BK35" s="1016"/>
      <c r="BL35" s="1016"/>
      <c r="BM35" s="1016"/>
      <c r="BN35" s="1016"/>
      <c r="BO35" s="1016"/>
      <c r="BP35" s="1016"/>
      <c r="BQ35" s="1016"/>
      <c r="BR35" s="1016"/>
      <c r="BS35" s="1016"/>
      <c r="BT35" s="1016"/>
      <c r="BU35" s="1016"/>
      <c r="BV35" s="1016"/>
      <c r="BW35" s="1016"/>
      <c r="BX35" s="1016"/>
      <c r="BY35" s="1016"/>
      <c r="BZ35" s="1016"/>
      <c r="CA35" s="1016"/>
      <c r="CB35" s="1016"/>
      <c r="CC35" s="1016"/>
      <c r="CD35" s="1016"/>
      <c r="CE35" s="1016"/>
      <c r="CF35" s="1016"/>
      <c r="CG35" s="1016"/>
      <c r="CH35" s="1016"/>
      <c r="CI35" s="1016"/>
      <c r="CJ35" s="1016"/>
      <c r="CK35" s="1016"/>
    </row>
    <row r="36" spans="1:89" ht="14.25">
      <c r="A36" s="1016"/>
      <c r="B36" s="1108"/>
      <c r="C36" s="1108"/>
      <c r="D36" s="1108"/>
      <c r="E36" s="1108"/>
      <c r="F36" s="1130"/>
      <c r="G36" s="1130"/>
      <c r="H36" s="1130"/>
      <c r="I36" s="1130"/>
      <c r="J36" s="83"/>
      <c r="K36" s="85" t="s">
        <v>1292</v>
      </c>
      <c r="L36" s="1029"/>
      <c r="M36" s="85"/>
      <c r="N36" s="83"/>
      <c r="O36" s="1029"/>
      <c r="P36" s="83"/>
      <c r="Q36" s="83"/>
      <c r="R36" s="83"/>
      <c r="S36" s="83"/>
      <c r="T36" s="83"/>
      <c r="U36" s="83"/>
      <c r="V36" s="83"/>
      <c r="W36" s="83"/>
      <c r="X36" s="83"/>
      <c r="Y36" s="83"/>
      <c r="Z36" s="1027"/>
      <c r="AA36" s="83"/>
      <c r="AB36" s="1015"/>
      <c r="AC36" s="1015"/>
      <c r="AD36" s="1015"/>
      <c r="AE36" s="1015"/>
      <c r="AF36" s="1016"/>
      <c r="AG36" s="1016"/>
      <c r="AH36" s="1016"/>
      <c r="AI36" s="1016"/>
      <c r="AJ36" s="1016"/>
      <c r="AK36" s="1016"/>
      <c r="AL36" s="1016"/>
      <c r="AM36" s="1016"/>
      <c r="AN36" s="1016"/>
      <c r="AO36" s="1016"/>
      <c r="AP36" s="1016"/>
      <c r="AQ36" s="1016"/>
      <c r="AR36" s="1016"/>
      <c r="AS36" s="1016"/>
      <c r="AT36" s="1016"/>
      <c r="AU36" s="1016"/>
      <c r="AV36" s="1016"/>
      <c r="AW36" s="1016"/>
      <c r="AX36" s="1016"/>
      <c r="AY36" s="1016"/>
      <c r="AZ36" s="1016"/>
      <c r="BA36" s="1016"/>
      <c r="BB36" s="1016"/>
      <c r="BC36" s="1016"/>
      <c r="BD36" s="1016"/>
      <c r="BE36" s="1016"/>
      <c r="BF36" s="1016"/>
      <c r="BG36" s="1016"/>
      <c r="BH36" s="1016"/>
      <c r="BI36" s="1016"/>
      <c r="BJ36" s="1016"/>
      <c r="BK36" s="1016"/>
      <c r="BL36" s="1016"/>
      <c r="BM36" s="1016"/>
      <c r="BN36" s="1016"/>
      <c r="BO36" s="1016"/>
      <c r="BP36" s="1016"/>
      <c r="BQ36" s="1016"/>
      <c r="BR36" s="1016"/>
      <c r="BS36" s="1016"/>
      <c r="BT36" s="1016"/>
      <c r="BU36" s="1016"/>
      <c r="BV36" s="1016"/>
      <c r="BW36" s="1016"/>
      <c r="BX36" s="1016"/>
      <c r="BY36" s="1016"/>
      <c r="BZ36" s="1016"/>
      <c r="CA36" s="1016"/>
      <c r="CB36" s="1016"/>
      <c r="CC36" s="1016"/>
      <c r="CD36" s="1016"/>
      <c r="CE36" s="1016"/>
      <c r="CF36" s="1016"/>
      <c r="CG36" s="1016"/>
      <c r="CH36" s="1016"/>
      <c r="CI36" s="1016"/>
      <c r="CJ36" s="1016"/>
      <c r="CK36" s="1016"/>
    </row>
    <row r="37" spans="1:89" ht="18.75" customHeight="1">
      <c r="A37" s="1016"/>
      <c r="B37" s="1108"/>
      <c r="C37" s="1108"/>
      <c r="D37" s="1108"/>
      <c r="E37" s="1108"/>
      <c r="F37" s="1130"/>
      <c r="G37" s="1130"/>
      <c r="H37" s="1130"/>
      <c r="I37" s="1130"/>
      <c r="J37" s="83"/>
      <c r="K37" s="1131"/>
      <c r="L37" s="1131"/>
      <c r="M37" s="1131"/>
      <c r="N37" s="1131"/>
      <c r="O37" s="1131"/>
      <c r="P37" s="1131"/>
      <c r="Q37" s="1131"/>
      <c r="R37" s="1131"/>
      <c r="S37" s="1131"/>
      <c r="T37" s="1131"/>
      <c r="U37" s="1131"/>
      <c r="V37" s="1131"/>
      <c r="W37" s="1131"/>
      <c r="X37" s="1131"/>
      <c r="Y37" s="1131"/>
      <c r="Z37" s="1027"/>
      <c r="AA37" s="83"/>
      <c r="AB37" s="1015"/>
      <c r="AC37" s="1015"/>
      <c r="AD37" s="1015"/>
      <c r="AE37" s="1015"/>
      <c r="AF37" s="1016"/>
      <c r="AG37" s="1016"/>
      <c r="AH37" s="1016"/>
      <c r="AI37" s="1016"/>
      <c r="AJ37" s="1016"/>
      <c r="AK37" s="1016"/>
      <c r="AL37" s="1016"/>
      <c r="AM37" s="1016"/>
      <c r="AN37" s="1016"/>
      <c r="AO37" s="1016"/>
      <c r="AP37" s="1016"/>
      <c r="AQ37" s="1016"/>
      <c r="AR37" s="1016"/>
      <c r="AS37" s="1016"/>
      <c r="AT37" s="1016"/>
      <c r="AU37" s="1016"/>
      <c r="AV37" s="1016"/>
      <c r="AW37" s="1016"/>
      <c r="AX37" s="1016"/>
      <c r="AY37" s="1016"/>
      <c r="AZ37" s="1016"/>
      <c r="BA37" s="1016"/>
      <c r="BB37" s="1016"/>
      <c r="BC37" s="1016"/>
      <c r="BD37" s="1016"/>
      <c r="BE37" s="1016"/>
      <c r="BF37" s="1016"/>
      <c r="BG37" s="1016"/>
      <c r="BH37" s="1016"/>
      <c r="BI37" s="1016"/>
      <c r="BJ37" s="1016"/>
      <c r="BK37" s="1016"/>
      <c r="BL37" s="1016"/>
      <c r="BM37" s="1016"/>
      <c r="BN37" s="1016"/>
      <c r="BO37" s="1016"/>
      <c r="BP37" s="1016"/>
      <c r="BQ37" s="1016"/>
      <c r="BR37" s="1016"/>
      <c r="BS37" s="1016"/>
      <c r="BT37" s="1016"/>
      <c r="BU37" s="1016"/>
      <c r="BV37" s="1016"/>
      <c r="BW37" s="1016"/>
      <c r="BX37" s="1016"/>
      <c r="BY37" s="1016"/>
      <c r="BZ37" s="1016"/>
      <c r="CA37" s="1016"/>
      <c r="CB37" s="1016"/>
      <c r="CC37" s="1016"/>
      <c r="CD37" s="1016"/>
      <c r="CE37" s="1016"/>
      <c r="CF37" s="1016"/>
      <c r="CG37" s="1016"/>
      <c r="CH37" s="1016"/>
      <c r="CI37" s="1016"/>
      <c r="CJ37" s="1016"/>
      <c r="CK37" s="1016"/>
    </row>
    <row r="38" spans="1:89" ht="7.5" customHeight="1">
      <c r="A38" s="1016"/>
      <c r="B38" s="1108"/>
      <c r="C38" s="1108"/>
      <c r="D38" s="1108"/>
      <c r="E38" s="1108"/>
      <c r="F38" s="1130"/>
      <c r="G38" s="1130"/>
      <c r="H38" s="1130"/>
      <c r="I38" s="1130"/>
      <c r="J38" s="1036"/>
      <c r="K38" s="1037"/>
      <c r="L38" s="1036"/>
      <c r="M38" s="1036"/>
      <c r="N38" s="1036"/>
      <c r="O38" s="1036"/>
      <c r="P38" s="1036"/>
      <c r="Q38" s="1036"/>
      <c r="R38" s="1036"/>
      <c r="S38" s="1036"/>
      <c r="T38" s="1036"/>
      <c r="U38" s="1036"/>
      <c r="V38" s="1036"/>
      <c r="W38" s="1036"/>
      <c r="X38" s="1036"/>
      <c r="Y38" s="1036"/>
      <c r="Z38" s="1038"/>
      <c r="AA38" s="83"/>
      <c r="AB38" s="1015"/>
      <c r="AC38" s="1015"/>
      <c r="AD38" s="1015"/>
      <c r="AE38" s="1015"/>
      <c r="AF38" s="1016"/>
      <c r="AG38" s="1016"/>
      <c r="AH38" s="1016"/>
      <c r="AI38" s="1016"/>
      <c r="AJ38" s="1016"/>
      <c r="AK38" s="1016"/>
      <c r="AL38" s="1016"/>
      <c r="AM38" s="1016"/>
      <c r="AN38" s="1016"/>
      <c r="AO38" s="1016"/>
      <c r="AP38" s="1016"/>
      <c r="AQ38" s="1016"/>
      <c r="AR38" s="1016"/>
      <c r="AS38" s="1016"/>
      <c r="AT38" s="1016"/>
      <c r="AU38" s="1016"/>
      <c r="AV38" s="1016"/>
      <c r="AW38" s="1016"/>
      <c r="AX38" s="1016"/>
      <c r="AY38" s="1016"/>
      <c r="AZ38" s="1016"/>
      <c r="BA38" s="1016"/>
      <c r="BB38" s="1016"/>
      <c r="BC38" s="1016"/>
      <c r="BD38" s="1016"/>
      <c r="BE38" s="1016"/>
      <c r="BF38" s="1016"/>
      <c r="BG38" s="1016"/>
      <c r="BH38" s="1016"/>
      <c r="BI38" s="1016"/>
      <c r="BJ38" s="1016"/>
      <c r="BK38" s="1016"/>
      <c r="BL38" s="1016"/>
      <c r="BM38" s="1016"/>
      <c r="BN38" s="1016"/>
      <c r="BO38" s="1016"/>
      <c r="BP38" s="1016"/>
      <c r="BQ38" s="1016"/>
      <c r="BR38" s="1016"/>
      <c r="BS38" s="1016"/>
      <c r="BT38" s="1016"/>
      <c r="BU38" s="1016"/>
      <c r="BV38" s="1016"/>
      <c r="BW38" s="1016"/>
      <c r="BX38" s="1016"/>
      <c r="BY38" s="1016"/>
      <c r="BZ38" s="1016"/>
      <c r="CA38" s="1016"/>
      <c r="CB38" s="1016"/>
      <c r="CC38" s="1016"/>
      <c r="CD38" s="1016"/>
      <c r="CE38" s="1016"/>
      <c r="CF38" s="1016"/>
      <c r="CG38" s="1016"/>
      <c r="CH38" s="1016"/>
      <c r="CI38" s="1016"/>
      <c r="CJ38" s="1016"/>
      <c r="CK38" s="1016"/>
    </row>
    <row r="39" spans="1:89" ht="21.75" customHeight="1">
      <c r="A39" s="1016"/>
      <c r="B39" s="1132" t="s">
        <v>1291</v>
      </c>
      <c r="C39" s="1119"/>
      <c r="D39" s="1119"/>
      <c r="E39" s="1133"/>
      <c r="F39" s="1137"/>
      <c r="G39" s="1138"/>
      <c r="H39" s="1138"/>
      <c r="I39" s="1139"/>
      <c r="J39" s="1039"/>
      <c r="K39" s="1024" t="s">
        <v>1289</v>
      </c>
      <c r="L39" s="1024"/>
      <c r="M39" s="1024"/>
      <c r="N39" s="1024"/>
      <c r="O39" s="1024"/>
      <c r="P39" s="1024"/>
      <c r="Q39" s="1024"/>
      <c r="R39" s="1024"/>
      <c r="S39" s="1024"/>
      <c r="T39" s="1024"/>
      <c r="U39" s="1024"/>
      <c r="V39" s="1024"/>
      <c r="W39" s="1024"/>
      <c r="X39" s="1024"/>
      <c r="Y39" s="1024"/>
      <c r="Z39" s="1040"/>
      <c r="AA39" s="83"/>
      <c r="AB39" s="1015"/>
      <c r="AC39" s="1015"/>
      <c r="AD39" s="1015"/>
      <c r="AE39" s="1015"/>
      <c r="AF39" s="1016"/>
      <c r="AG39" s="1016"/>
      <c r="AH39" s="1016"/>
      <c r="AI39" s="1016"/>
      <c r="AJ39" s="1016"/>
      <c r="AK39" s="1016"/>
      <c r="AL39" s="1016"/>
      <c r="AM39" s="1016"/>
      <c r="AN39" s="1016"/>
      <c r="AO39" s="1016"/>
      <c r="AP39" s="1016"/>
      <c r="AQ39" s="1016"/>
      <c r="AR39" s="1016"/>
      <c r="AS39" s="1016"/>
      <c r="AT39" s="1016"/>
      <c r="AU39" s="1016"/>
      <c r="AV39" s="1016"/>
      <c r="AW39" s="1016"/>
      <c r="AX39" s="1016"/>
      <c r="AY39" s="1016"/>
      <c r="AZ39" s="1016"/>
      <c r="BA39" s="1016"/>
      <c r="BB39" s="1016"/>
      <c r="BC39" s="1016"/>
      <c r="BD39" s="1016"/>
      <c r="BE39" s="1016"/>
      <c r="BF39" s="1016"/>
      <c r="BG39" s="1016"/>
      <c r="BH39" s="1016"/>
      <c r="BI39" s="1016"/>
      <c r="BJ39" s="1016"/>
      <c r="BK39" s="1016"/>
      <c r="BL39" s="1016"/>
      <c r="BM39" s="1016"/>
      <c r="BN39" s="1016"/>
      <c r="BO39" s="1016"/>
      <c r="BP39" s="1016"/>
      <c r="BQ39" s="1016"/>
      <c r="BR39" s="1016"/>
      <c r="BS39" s="1016"/>
      <c r="BT39" s="1016"/>
      <c r="BU39" s="1016"/>
      <c r="BV39" s="1016"/>
      <c r="BW39" s="1016"/>
      <c r="BX39" s="1016"/>
      <c r="BY39" s="1016"/>
      <c r="BZ39" s="1016"/>
      <c r="CA39" s="1016"/>
      <c r="CB39" s="1016"/>
      <c r="CC39" s="1016"/>
      <c r="CD39" s="1016"/>
      <c r="CE39" s="1016"/>
      <c r="CF39" s="1016"/>
      <c r="CG39" s="1016"/>
      <c r="CH39" s="1016"/>
      <c r="CI39" s="1016"/>
      <c r="CJ39" s="1016"/>
      <c r="CK39" s="1016"/>
    </row>
    <row r="40" spans="1:89" ht="21.75" customHeight="1">
      <c r="A40" s="1016"/>
      <c r="B40" s="1134"/>
      <c r="C40" s="1135"/>
      <c r="D40" s="1135"/>
      <c r="E40" s="1136"/>
      <c r="F40" s="1140"/>
      <c r="G40" s="1141"/>
      <c r="H40" s="1141"/>
      <c r="I40" s="1142"/>
      <c r="J40" s="1041"/>
      <c r="K40" s="1036"/>
      <c r="L40" s="1036" t="s">
        <v>1288</v>
      </c>
      <c r="M40" s="1143"/>
      <c r="N40" s="1143"/>
      <c r="O40" s="1143"/>
      <c r="P40" s="1143"/>
      <c r="Q40" s="1143"/>
      <c r="R40" s="1143"/>
      <c r="S40" s="1143"/>
      <c r="T40" s="1036" t="s">
        <v>1287</v>
      </c>
      <c r="U40" s="1036"/>
      <c r="V40" s="1036"/>
      <c r="W40" s="1036"/>
      <c r="X40" s="1036"/>
      <c r="Y40" s="1036"/>
      <c r="Z40" s="1038"/>
      <c r="AA40" s="83"/>
      <c r="AB40" s="1015"/>
      <c r="AC40" s="1015"/>
      <c r="AD40" s="1015"/>
      <c r="AE40" s="1015"/>
      <c r="AF40" s="1016"/>
      <c r="AG40" s="1016"/>
      <c r="AH40" s="1016"/>
      <c r="AI40" s="1016"/>
      <c r="AJ40" s="1016"/>
      <c r="AK40" s="1016"/>
      <c r="AL40" s="1016"/>
      <c r="AM40" s="1016"/>
      <c r="AN40" s="1016"/>
      <c r="AO40" s="1016"/>
      <c r="AP40" s="1016"/>
      <c r="AQ40" s="1016"/>
      <c r="AR40" s="1016"/>
      <c r="AS40" s="1016"/>
      <c r="AT40" s="1016"/>
      <c r="AU40" s="1016"/>
      <c r="AV40" s="1016"/>
      <c r="AW40" s="1016"/>
      <c r="AX40" s="1016"/>
      <c r="AY40" s="1016"/>
      <c r="AZ40" s="1016"/>
      <c r="BA40" s="1016"/>
      <c r="BB40" s="1016"/>
      <c r="BC40" s="1016"/>
      <c r="BD40" s="1016"/>
      <c r="BE40" s="1016"/>
      <c r="BF40" s="1016"/>
      <c r="BG40" s="1016"/>
      <c r="BH40" s="1016"/>
      <c r="BI40" s="1016"/>
      <c r="BJ40" s="1016"/>
      <c r="BK40" s="1016"/>
      <c r="BL40" s="1016"/>
      <c r="BM40" s="1016"/>
      <c r="BN40" s="1016"/>
      <c r="BO40" s="1016"/>
      <c r="BP40" s="1016"/>
      <c r="BQ40" s="1016"/>
      <c r="BR40" s="1016"/>
      <c r="BS40" s="1016"/>
      <c r="BT40" s="1016"/>
      <c r="BU40" s="1016"/>
      <c r="BV40" s="1016"/>
      <c r="BW40" s="1016"/>
      <c r="BX40" s="1016"/>
      <c r="BY40" s="1016"/>
      <c r="BZ40" s="1016"/>
      <c r="CA40" s="1016"/>
      <c r="CB40" s="1016"/>
      <c r="CC40" s="1016"/>
      <c r="CD40" s="1016"/>
      <c r="CE40" s="1016"/>
      <c r="CF40" s="1016"/>
      <c r="CG40" s="1016"/>
      <c r="CH40" s="1016"/>
      <c r="CI40" s="1016"/>
      <c r="CJ40" s="1016"/>
      <c r="CK40" s="1016"/>
    </row>
    <row r="41" spans="1:89" ht="21.75" customHeight="1">
      <c r="A41" s="1016"/>
      <c r="B41" s="1144" t="s">
        <v>1290</v>
      </c>
      <c r="C41" s="1145"/>
      <c r="D41" s="1145"/>
      <c r="E41" s="1146"/>
      <c r="F41" s="1137"/>
      <c r="G41" s="1138"/>
      <c r="H41" s="1138"/>
      <c r="I41" s="1139"/>
      <c r="J41" s="1039"/>
      <c r="K41" s="1024" t="s">
        <v>1289</v>
      </c>
      <c r="L41" s="1024"/>
      <c r="M41" s="1024"/>
      <c r="N41" s="1024"/>
      <c r="O41" s="1024"/>
      <c r="P41" s="1024"/>
      <c r="Q41" s="1024"/>
      <c r="R41" s="1024"/>
      <c r="S41" s="1024"/>
      <c r="T41" s="1024"/>
      <c r="U41" s="1024"/>
      <c r="V41" s="1024"/>
      <c r="W41" s="1024"/>
      <c r="X41" s="1024"/>
      <c r="Y41" s="1024"/>
      <c r="Z41" s="1040"/>
      <c r="AA41" s="83"/>
      <c r="AB41" s="1015"/>
      <c r="AC41" s="1015"/>
      <c r="AD41" s="1015"/>
      <c r="AE41" s="1015"/>
      <c r="AF41" s="1016"/>
      <c r="AG41" s="1016"/>
      <c r="AH41" s="1016"/>
      <c r="AI41" s="1016"/>
      <c r="AJ41" s="1016"/>
      <c r="AK41" s="1016"/>
      <c r="AL41" s="1016"/>
      <c r="AM41" s="1016"/>
      <c r="AN41" s="1016"/>
      <c r="AO41" s="1016"/>
      <c r="AP41" s="1016"/>
      <c r="AQ41" s="1016"/>
      <c r="AR41" s="1016"/>
      <c r="AS41" s="1016"/>
      <c r="AT41" s="1016"/>
      <c r="AU41" s="1016"/>
      <c r="AV41" s="1016"/>
      <c r="AW41" s="1016"/>
      <c r="AX41" s="1016"/>
      <c r="AY41" s="1016"/>
      <c r="AZ41" s="1016"/>
      <c r="BA41" s="1016"/>
      <c r="BB41" s="1016"/>
      <c r="BC41" s="1016"/>
      <c r="BD41" s="1016"/>
      <c r="BE41" s="1016"/>
      <c r="BF41" s="1016"/>
      <c r="BG41" s="1016"/>
      <c r="BH41" s="1016"/>
      <c r="BI41" s="1016"/>
      <c r="BJ41" s="1016"/>
      <c r="BK41" s="1016"/>
      <c r="BL41" s="1016"/>
      <c r="BM41" s="1016"/>
      <c r="BN41" s="1016"/>
      <c r="BO41" s="1016"/>
      <c r="BP41" s="1016"/>
      <c r="BQ41" s="1016"/>
      <c r="BR41" s="1016"/>
      <c r="BS41" s="1016"/>
      <c r="BT41" s="1016"/>
      <c r="BU41" s="1016"/>
      <c r="BV41" s="1016"/>
      <c r="BW41" s="1016"/>
      <c r="BX41" s="1016"/>
      <c r="BY41" s="1016"/>
      <c r="BZ41" s="1016"/>
      <c r="CA41" s="1016"/>
      <c r="CB41" s="1016"/>
      <c r="CC41" s="1016"/>
      <c r="CD41" s="1016"/>
      <c r="CE41" s="1016"/>
      <c r="CF41" s="1016"/>
      <c r="CG41" s="1016"/>
      <c r="CH41" s="1016"/>
      <c r="CI41" s="1016"/>
      <c r="CJ41" s="1016"/>
      <c r="CK41" s="1016"/>
    </row>
    <row r="42" spans="1:89" ht="21.75" customHeight="1">
      <c r="A42" s="1016"/>
      <c r="B42" s="1147"/>
      <c r="C42" s="1148"/>
      <c r="D42" s="1148"/>
      <c r="E42" s="1149"/>
      <c r="F42" s="1140"/>
      <c r="G42" s="1141"/>
      <c r="H42" s="1141"/>
      <c r="I42" s="1142"/>
      <c r="J42" s="1041"/>
      <c r="K42" s="1036"/>
      <c r="L42" s="1036" t="s">
        <v>1288</v>
      </c>
      <c r="M42" s="1143"/>
      <c r="N42" s="1143"/>
      <c r="O42" s="1143"/>
      <c r="P42" s="1143"/>
      <c r="Q42" s="1143"/>
      <c r="R42" s="1143"/>
      <c r="S42" s="1143"/>
      <c r="T42" s="1036" t="s">
        <v>1287</v>
      </c>
      <c r="U42" s="1036"/>
      <c r="V42" s="1036"/>
      <c r="W42" s="1036"/>
      <c r="X42" s="1036"/>
      <c r="Y42" s="1036"/>
      <c r="Z42" s="1038"/>
      <c r="AA42" s="83"/>
      <c r="AB42" s="1015"/>
      <c r="AC42" s="1015"/>
      <c r="AD42" s="1015"/>
      <c r="AE42" s="1015"/>
      <c r="AF42" s="1016"/>
      <c r="AG42" s="1016"/>
      <c r="AH42" s="1016"/>
      <c r="AI42" s="1016"/>
      <c r="AJ42" s="1016"/>
      <c r="AK42" s="1016"/>
      <c r="AL42" s="1016"/>
      <c r="AM42" s="1016"/>
      <c r="AN42" s="1016"/>
      <c r="AO42" s="1016"/>
      <c r="AP42" s="1016"/>
      <c r="AQ42" s="1016"/>
      <c r="AR42" s="1016"/>
      <c r="AS42" s="1016"/>
      <c r="AT42" s="1016"/>
      <c r="AU42" s="1016"/>
      <c r="AV42" s="1016"/>
      <c r="AW42" s="1016"/>
      <c r="AX42" s="1016"/>
      <c r="AY42" s="1016"/>
      <c r="AZ42" s="1016"/>
      <c r="BA42" s="1016"/>
      <c r="BB42" s="1016"/>
      <c r="BC42" s="1016"/>
      <c r="BD42" s="1016"/>
      <c r="BE42" s="1016"/>
      <c r="BF42" s="1016"/>
      <c r="BG42" s="1016"/>
      <c r="BH42" s="1016"/>
      <c r="BI42" s="1016"/>
      <c r="BJ42" s="1016"/>
      <c r="BK42" s="1016"/>
      <c r="BL42" s="1016"/>
      <c r="BM42" s="1016"/>
      <c r="BN42" s="1016"/>
      <c r="BO42" s="1016"/>
      <c r="BP42" s="1016"/>
      <c r="BQ42" s="1016"/>
      <c r="BR42" s="1016"/>
      <c r="BS42" s="1016"/>
      <c r="BT42" s="1016"/>
      <c r="BU42" s="1016"/>
      <c r="BV42" s="1016"/>
      <c r="BW42" s="1016"/>
      <c r="BX42" s="1016"/>
      <c r="BY42" s="1016"/>
      <c r="BZ42" s="1016"/>
      <c r="CA42" s="1016"/>
      <c r="CB42" s="1016"/>
      <c r="CC42" s="1016"/>
      <c r="CD42" s="1016"/>
      <c r="CE42" s="1016"/>
      <c r="CF42" s="1016"/>
      <c r="CG42" s="1016"/>
      <c r="CH42" s="1016"/>
      <c r="CI42" s="1016"/>
      <c r="CJ42" s="1016"/>
      <c r="CK42" s="1016"/>
    </row>
    <row r="43" spans="1:89" ht="21.75" customHeight="1">
      <c r="A43" s="1016"/>
      <c r="B43" s="1144" t="s">
        <v>1286</v>
      </c>
      <c r="C43" s="1145"/>
      <c r="D43" s="1145"/>
      <c r="E43" s="1146"/>
      <c r="F43" s="1137"/>
      <c r="G43" s="1138"/>
      <c r="H43" s="1138"/>
      <c r="I43" s="1139"/>
      <c r="J43" s="1039"/>
      <c r="K43" s="1024" t="s">
        <v>1285</v>
      </c>
      <c r="L43" s="1024"/>
      <c r="M43" s="1024"/>
      <c r="N43" s="1024"/>
      <c r="O43" s="1024"/>
      <c r="P43" s="1024"/>
      <c r="Q43" s="1024"/>
      <c r="R43" s="1024"/>
      <c r="S43" s="1024"/>
      <c r="T43" s="1024"/>
      <c r="U43" s="1024"/>
      <c r="V43" s="1024"/>
      <c r="W43" s="1024"/>
      <c r="X43" s="1024"/>
      <c r="Y43" s="1024"/>
      <c r="Z43" s="1040"/>
      <c r="AA43" s="83"/>
      <c r="AB43" s="1015"/>
      <c r="AC43" s="1015"/>
      <c r="AD43" s="1015"/>
      <c r="AE43" s="1015"/>
      <c r="AF43" s="1016"/>
      <c r="AG43" s="1016"/>
      <c r="AH43" s="1016"/>
      <c r="AI43" s="1016"/>
      <c r="AJ43" s="1016"/>
      <c r="AK43" s="1016"/>
      <c r="AL43" s="1016"/>
      <c r="AM43" s="1016"/>
      <c r="AN43" s="1016"/>
      <c r="AO43" s="1016"/>
      <c r="AP43" s="1016"/>
      <c r="AQ43" s="1016"/>
      <c r="AR43" s="1016"/>
      <c r="AS43" s="1016"/>
      <c r="AT43" s="1016"/>
      <c r="AU43" s="1016"/>
      <c r="AV43" s="1016"/>
      <c r="AW43" s="1016"/>
      <c r="AX43" s="1016"/>
      <c r="AY43" s="1016"/>
      <c r="AZ43" s="1016"/>
      <c r="BA43" s="1016"/>
      <c r="BB43" s="1016"/>
      <c r="BC43" s="1016"/>
      <c r="BD43" s="1016"/>
      <c r="BE43" s="1016"/>
      <c r="BF43" s="1016"/>
      <c r="BG43" s="1016"/>
      <c r="BH43" s="1016"/>
      <c r="BI43" s="1016"/>
      <c r="BJ43" s="1016"/>
      <c r="BK43" s="1016"/>
      <c r="BL43" s="1016"/>
      <c r="BM43" s="1016"/>
      <c r="BN43" s="1016"/>
      <c r="BO43" s="1016"/>
      <c r="BP43" s="1016"/>
      <c r="BQ43" s="1016"/>
      <c r="BR43" s="1016"/>
      <c r="BS43" s="1016"/>
      <c r="BT43" s="1016"/>
      <c r="BU43" s="1016"/>
      <c r="BV43" s="1016"/>
      <c r="BW43" s="1016"/>
      <c r="BX43" s="1016"/>
      <c r="BY43" s="1016"/>
      <c r="BZ43" s="1016"/>
      <c r="CA43" s="1016"/>
      <c r="CB43" s="1016"/>
      <c r="CC43" s="1016"/>
      <c r="CD43" s="1016"/>
      <c r="CE43" s="1016"/>
      <c r="CF43" s="1016"/>
      <c r="CG43" s="1016"/>
      <c r="CH43" s="1016"/>
      <c r="CI43" s="1016"/>
      <c r="CJ43" s="1016"/>
      <c r="CK43" s="1016"/>
    </row>
    <row r="44" spans="1:89" ht="21.75" customHeight="1">
      <c r="A44" s="1016"/>
      <c r="B44" s="1147"/>
      <c r="C44" s="1148"/>
      <c r="D44" s="1148"/>
      <c r="E44" s="1149"/>
      <c r="F44" s="1140"/>
      <c r="G44" s="1141"/>
      <c r="H44" s="1141"/>
      <c r="I44" s="1142"/>
      <c r="J44" s="1041"/>
      <c r="K44" s="1036"/>
      <c r="L44" s="1036"/>
      <c r="M44" s="1036"/>
      <c r="N44" s="1036"/>
      <c r="O44" s="1036"/>
      <c r="P44" s="1036"/>
      <c r="Q44" s="1036"/>
      <c r="R44" s="1036"/>
      <c r="S44" s="1036"/>
      <c r="T44" s="1036"/>
      <c r="U44" s="1036"/>
      <c r="V44" s="1036"/>
      <c r="W44" s="1036"/>
      <c r="X44" s="1036"/>
      <c r="Y44" s="1036"/>
      <c r="Z44" s="1038"/>
      <c r="AA44" s="83"/>
      <c r="AB44" s="1015"/>
      <c r="AC44" s="1015"/>
      <c r="AD44" s="1015"/>
      <c r="AE44" s="1015"/>
      <c r="AF44" s="1016"/>
      <c r="AG44" s="1016"/>
      <c r="AH44" s="1016"/>
      <c r="AI44" s="1016"/>
      <c r="AJ44" s="1016"/>
      <c r="AK44" s="1016"/>
      <c r="AL44" s="1016"/>
      <c r="AM44" s="1016"/>
      <c r="AN44" s="1016"/>
      <c r="AO44" s="1016"/>
      <c r="AP44" s="1016"/>
      <c r="AQ44" s="1016"/>
      <c r="AR44" s="1016"/>
      <c r="AS44" s="1016"/>
      <c r="AT44" s="1016"/>
      <c r="AU44" s="1016"/>
      <c r="AV44" s="1016"/>
      <c r="AW44" s="1016"/>
      <c r="AX44" s="1016"/>
      <c r="AY44" s="1016"/>
      <c r="AZ44" s="1016"/>
      <c r="BA44" s="1016"/>
      <c r="BB44" s="1016"/>
      <c r="BC44" s="1016"/>
      <c r="BD44" s="1016"/>
      <c r="BE44" s="1016"/>
      <c r="BF44" s="1016"/>
      <c r="BG44" s="1016"/>
      <c r="BH44" s="1016"/>
      <c r="BI44" s="1016"/>
      <c r="BJ44" s="1016"/>
      <c r="BK44" s="1016"/>
      <c r="BL44" s="1016"/>
      <c r="BM44" s="1016"/>
      <c r="BN44" s="1016"/>
      <c r="BO44" s="1016"/>
      <c r="BP44" s="1016"/>
      <c r="BQ44" s="1016"/>
      <c r="BR44" s="1016"/>
      <c r="BS44" s="1016"/>
      <c r="BT44" s="1016"/>
      <c r="BU44" s="1016"/>
      <c r="BV44" s="1016"/>
      <c r="BW44" s="1016"/>
      <c r="BX44" s="1016"/>
      <c r="BY44" s="1016"/>
      <c r="BZ44" s="1016"/>
      <c r="CA44" s="1016"/>
      <c r="CB44" s="1016"/>
      <c r="CC44" s="1016"/>
      <c r="CD44" s="1016"/>
      <c r="CE44" s="1016"/>
      <c r="CF44" s="1016"/>
      <c r="CG44" s="1016"/>
      <c r="CH44" s="1016"/>
      <c r="CI44" s="1016"/>
      <c r="CJ44" s="1016"/>
      <c r="CK44" s="1016"/>
    </row>
    <row r="45" spans="1:89" ht="21" customHeight="1">
      <c r="A45" s="1016"/>
      <c r="B45" s="990" t="s">
        <v>1447</v>
      </c>
      <c r="C45" s="991"/>
      <c r="D45" s="989"/>
      <c r="E45" s="989"/>
      <c r="F45" s="989"/>
      <c r="G45" s="989"/>
      <c r="H45" s="989"/>
      <c r="I45" s="989"/>
      <c r="J45" s="989"/>
      <c r="K45" s="989"/>
      <c r="L45" s="989"/>
      <c r="M45" s="989"/>
      <c r="N45" s="989"/>
      <c r="O45" s="989"/>
      <c r="P45" s="989"/>
      <c r="Q45" s="989"/>
      <c r="R45" s="989"/>
      <c r="S45" s="989"/>
      <c r="T45" s="989"/>
      <c r="U45" s="989"/>
      <c r="V45" s="989"/>
      <c r="W45" s="989"/>
      <c r="X45" s="989"/>
      <c r="Y45" s="989"/>
      <c r="Z45" s="989"/>
      <c r="AA45" s="1015"/>
      <c r="AB45" s="1015"/>
      <c r="AC45" s="1015"/>
      <c r="AD45" s="1015"/>
      <c r="AE45" s="1015"/>
      <c r="AF45" s="1016"/>
      <c r="AG45" s="1016"/>
      <c r="AH45" s="1016"/>
      <c r="AI45" s="1016"/>
      <c r="AJ45" s="1016"/>
      <c r="AK45" s="1016"/>
      <c r="AL45" s="1016"/>
      <c r="AM45" s="1016"/>
      <c r="AN45" s="1016"/>
      <c r="AO45" s="1016"/>
      <c r="AP45" s="1016"/>
      <c r="AQ45" s="1016"/>
      <c r="AR45" s="1016"/>
      <c r="AS45" s="1016"/>
      <c r="AT45" s="1016"/>
      <c r="AU45" s="1016"/>
      <c r="AV45" s="1016"/>
      <c r="AW45" s="1016"/>
      <c r="AX45" s="1016"/>
      <c r="AY45" s="1016"/>
      <c r="AZ45" s="1016"/>
      <c r="BA45" s="1016"/>
      <c r="BB45" s="1016"/>
      <c r="BC45" s="1016"/>
      <c r="BD45" s="1016"/>
      <c r="BE45" s="1016"/>
      <c r="BF45" s="1016"/>
      <c r="BG45" s="1016"/>
      <c r="BH45" s="1016"/>
      <c r="BI45" s="1016"/>
      <c r="BJ45" s="1016"/>
      <c r="BK45" s="1016"/>
      <c r="BL45" s="1016"/>
      <c r="BM45" s="1016"/>
      <c r="BN45" s="1016"/>
      <c r="BO45" s="1016"/>
      <c r="BP45" s="1016"/>
      <c r="BQ45" s="1016"/>
      <c r="BR45" s="1016"/>
      <c r="BS45" s="1016"/>
      <c r="BT45" s="1016"/>
      <c r="BU45" s="1016"/>
      <c r="BV45" s="1016"/>
      <c r="BW45" s="1016"/>
      <c r="BX45" s="1016"/>
      <c r="BY45" s="1016"/>
      <c r="BZ45" s="1016"/>
      <c r="CA45" s="1016"/>
      <c r="CB45" s="1016"/>
      <c r="CC45" s="1016"/>
      <c r="CD45" s="1016"/>
      <c r="CE45" s="1016"/>
      <c r="CF45" s="1016"/>
      <c r="CG45" s="1016"/>
      <c r="CH45" s="1016"/>
      <c r="CI45" s="1016"/>
      <c r="CJ45" s="1016"/>
      <c r="CK45" s="1016"/>
    </row>
    <row r="46" spans="1:89" ht="14.25">
      <c r="A46" s="1016"/>
      <c r="B46" s="1015"/>
      <c r="C46" s="1015"/>
      <c r="D46" s="1015"/>
      <c r="E46" s="1015"/>
      <c r="F46" s="1015"/>
      <c r="G46" s="1015"/>
      <c r="H46" s="1015"/>
      <c r="I46" s="1015"/>
      <c r="J46" s="1015"/>
      <c r="K46" s="1015"/>
      <c r="L46" s="1015"/>
      <c r="M46" s="1015"/>
      <c r="N46" s="1015"/>
      <c r="O46" s="1015"/>
      <c r="P46" s="1015"/>
      <c r="Q46" s="1015"/>
      <c r="R46" s="1015"/>
      <c r="S46" s="1015"/>
      <c r="T46" s="1015"/>
      <c r="U46" s="1015"/>
      <c r="V46" s="1015"/>
      <c r="W46" s="1015"/>
      <c r="X46" s="1015"/>
      <c r="Y46" s="1015"/>
      <c r="Z46" s="82" t="s">
        <v>1448</v>
      </c>
      <c r="AA46" s="1015"/>
      <c r="AB46" s="1015"/>
      <c r="AC46" s="1015"/>
      <c r="AD46" s="1015"/>
      <c r="AE46" s="1015"/>
      <c r="AF46" s="1016"/>
      <c r="AG46" s="1016"/>
      <c r="AH46" s="1016"/>
      <c r="AI46" s="1016"/>
      <c r="AJ46" s="1016"/>
      <c r="AK46" s="1016"/>
      <c r="AL46" s="1016"/>
      <c r="AM46" s="1016"/>
      <c r="AN46" s="1016"/>
      <c r="AO46" s="1016"/>
      <c r="AP46" s="1016"/>
      <c r="AQ46" s="1016"/>
      <c r="AR46" s="1016"/>
      <c r="AS46" s="1016"/>
      <c r="AT46" s="1016"/>
      <c r="AU46" s="1016"/>
      <c r="AV46" s="1016"/>
      <c r="AW46" s="1016"/>
      <c r="AX46" s="1016"/>
      <c r="AY46" s="1016"/>
      <c r="AZ46" s="1016"/>
      <c r="BA46" s="1016"/>
      <c r="BB46" s="1016"/>
      <c r="BC46" s="1016"/>
      <c r="BD46" s="1016"/>
      <c r="BE46" s="1016"/>
      <c r="BF46" s="1016"/>
      <c r="BG46" s="1016"/>
      <c r="BH46" s="1016"/>
      <c r="BI46" s="1016"/>
      <c r="BJ46" s="1016"/>
      <c r="BK46" s="1016"/>
      <c r="BL46" s="1016"/>
      <c r="BM46" s="1016"/>
      <c r="BN46" s="1016"/>
      <c r="BO46" s="1016"/>
      <c r="BP46" s="1016"/>
      <c r="BQ46" s="1016"/>
      <c r="BR46" s="1016"/>
      <c r="BS46" s="1016"/>
      <c r="BT46" s="1016"/>
      <c r="BU46" s="1016"/>
      <c r="BV46" s="1016"/>
      <c r="BW46" s="1016"/>
      <c r="BX46" s="1016"/>
      <c r="BY46" s="1016"/>
      <c r="BZ46" s="1016"/>
      <c r="CA46" s="1016"/>
      <c r="CB46" s="1016"/>
      <c r="CC46" s="1016"/>
      <c r="CD46" s="1016"/>
      <c r="CE46" s="1016"/>
      <c r="CF46" s="1016"/>
      <c r="CG46" s="1016"/>
      <c r="CH46" s="1016"/>
      <c r="CI46" s="1016"/>
      <c r="CJ46" s="1016"/>
      <c r="CK46" s="1016"/>
    </row>
    <row r="47" spans="1:89" ht="14.25">
      <c r="A47" s="1016"/>
      <c r="B47" s="1015"/>
      <c r="C47" s="1015"/>
      <c r="D47" s="1015"/>
      <c r="E47" s="1015"/>
      <c r="F47" s="1015"/>
      <c r="G47" s="1015"/>
      <c r="H47" s="1015"/>
      <c r="I47" s="1015"/>
      <c r="J47" s="1015"/>
      <c r="K47" s="1015"/>
      <c r="L47" s="1015"/>
      <c r="M47" s="1015"/>
      <c r="N47" s="1015"/>
      <c r="O47" s="1015"/>
      <c r="P47" s="1015"/>
      <c r="Q47" s="1015"/>
      <c r="R47" s="1015"/>
      <c r="S47" s="1015"/>
      <c r="T47" s="1015"/>
      <c r="U47" s="1015"/>
      <c r="V47" s="1015"/>
      <c r="W47" s="1015"/>
      <c r="X47" s="1015"/>
      <c r="Y47" s="1015"/>
      <c r="Z47" s="1015"/>
      <c r="AA47" s="1015"/>
      <c r="AB47" s="1015"/>
      <c r="AC47" s="1015"/>
      <c r="AD47" s="1015"/>
      <c r="AE47" s="1015"/>
      <c r="AF47" s="1016"/>
      <c r="AG47" s="1016"/>
      <c r="AH47" s="1016"/>
      <c r="AI47" s="1016"/>
      <c r="AJ47" s="1016"/>
      <c r="AK47" s="1016"/>
      <c r="AL47" s="1016"/>
      <c r="AM47" s="1016"/>
      <c r="AN47" s="1016"/>
      <c r="AO47" s="1016"/>
      <c r="AP47" s="1016"/>
      <c r="AQ47" s="1016"/>
      <c r="AR47" s="1016"/>
      <c r="AS47" s="1016"/>
      <c r="AT47" s="1016"/>
      <c r="AU47" s="1016"/>
      <c r="AV47" s="1016"/>
      <c r="AW47" s="1016"/>
      <c r="AX47" s="1016"/>
      <c r="AY47" s="1016"/>
      <c r="AZ47" s="1016"/>
      <c r="BA47" s="1016"/>
      <c r="BB47" s="1016"/>
      <c r="BC47" s="1016"/>
      <c r="BD47" s="1016"/>
      <c r="BE47" s="1016"/>
      <c r="BF47" s="1016"/>
      <c r="BG47" s="1016"/>
      <c r="BH47" s="1016"/>
      <c r="BI47" s="1016"/>
      <c r="BJ47" s="1016"/>
      <c r="BK47" s="1016"/>
      <c r="BL47" s="1016"/>
      <c r="BM47" s="1016"/>
      <c r="BN47" s="1016"/>
      <c r="BO47" s="1016"/>
      <c r="BP47" s="1016"/>
      <c r="BQ47" s="1016"/>
      <c r="BR47" s="1016"/>
      <c r="BS47" s="1016"/>
      <c r="BT47" s="1016"/>
      <c r="BU47" s="1016"/>
      <c r="BV47" s="1016"/>
      <c r="BW47" s="1016"/>
      <c r="BX47" s="1016"/>
      <c r="BY47" s="1016"/>
      <c r="BZ47" s="1016"/>
      <c r="CA47" s="1016"/>
      <c r="CB47" s="1016"/>
      <c r="CC47" s="1016"/>
      <c r="CD47" s="1016"/>
      <c r="CE47" s="1016"/>
      <c r="CF47" s="1016"/>
      <c r="CG47" s="1016"/>
      <c r="CH47" s="1016"/>
      <c r="CI47" s="1016"/>
      <c r="CJ47" s="1016"/>
      <c r="CK47" s="1016"/>
    </row>
    <row r="48" spans="1:89" ht="14.25">
      <c r="A48" s="1016"/>
      <c r="B48" s="1015"/>
      <c r="C48" s="1015"/>
      <c r="D48" s="1015"/>
      <c r="E48" s="1015"/>
      <c r="F48" s="1015"/>
      <c r="G48" s="1015"/>
      <c r="H48" s="1015"/>
      <c r="I48" s="1015"/>
      <c r="J48" s="1015"/>
      <c r="K48" s="1015"/>
      <c r="L48" s="1015"/>
      <c r="M48" s="1015"/>
      <c r="N48" s="1015"/>
      <c r="O48" s="1015"/>
      <c r="P48" s="1015"/>
      <c r="Q48" s="1015"/>
      <c r="R48" s="1015"/>
      <c r="S48" s="1015"/>
      <c r="T48" s="1015"/>
      <c r="U48" s="1015"/>
      <c r="V48" s="1015"/>
      <c r="W48" s="1015"/>
      <c r="X48" s="1015"/>
      <c r="Y48" s="1015"/>
      <c r="Z48" s="1015"/>
      <c r="AA48" s="1015"/>
      <c r="AB48" s="1015"/>
      <c r="AC48" s="1015"/>
      <c r="AD48" s="1015"/>
      <c r="AE48" s="1015"/>
      <c r="AF48" s="1016"/>
      <c r="AG48" s="1016"/>
      <c r="AH48" s="1016"/>
      <c r="AI48" s="1016"/>
      <c r="AJ48" s="1016"/>
      <c r="AK48" s="1016"/>
      <c r="AL48" s="1016"/>
      <c r="AM48" s="1016"/>
      <c r="AN48" s="1016"/>
      <c r="AO48" s="1016"/>
      <c r="AP48" s="1016"/>
      <c r="AQ48" s="1016"/>
      <c r="AR48" s="1016"/>
      <c r="AS48" s="1016"/>
      <c r="AT48" s="1016"/>
      <c r="AU48" s="1016"/>
      <c r="AV48" s="1016"/>
      <c r="AW48" s="1016"/>
      <c r="AX48" s="1016"/>
      <c r="AY48" s="1016"/>
      <c r="AZ48" s="1016"/>
      <c r="BA48" s="1016"/>
      <c r="BB48" s="1016"/>
      <c r="BC48" s="1016"/>
      <c r="BD48" s="1016"/>
      <c r="BE48" s="1016"/>
      <c r="BF48" s="1016"/>
      <c r="BG48" s="1016"/>
      <c r="BH48" s="1016"/>
      <c r="BI48" s="1016"/>
      <c r="BJ48" s="1016"/>
      <c r="BK48" s="1016"/>
      <c r="BL48" s="1016"/>
      <c r="BM48" s="1016"/>
      <c r="BN48" s="1016"/>
      <c r="BO48" s="1016"/>
      <c r="BP48" s="1016"/>
      <c r="BQ48" s="1016"/>
      <c r="BR48" s="1016"/>
      <c r="BS48" s="1016"/>
      <c r="BT48" s="1016"/>
      <c r="BU48" s="1016"/>
      <c r="BV48" s="1016"/>
      <c r="BW48" s="1016"/>
      <c r="BX48" s="1016"/>
      <c r="BY48" s="1016"/>
      <c r="BZ48" s="1016"/>
      <c r="CA48" s="1016"/>
      <c r="CB48" s="1016"/>
      <c r="CC48" s="1016"/>
      <c r="CD48" s="1016"/>
      <c r="CE48" s="1016"/>
      <c r="CF48" s="1016"/>
      <c r="CG48" s="1016"/>
      <c r="CH48" s="1016"/>
      <c r="CI48" s="1016"/>
      <c r="CJ48" s="1016"/>
      <c r="CK48" s="1016"/>
    </row>
    <row r="49" spans="1:89" ht="14.25">
      <c r="A49" s="1016"/>
      <c r="B49" s="1015"/>
      <c r="C49" s="1015"/>
      <c r="D49" s="1015"/>
      <c r="E49" s="1015"/>
      <c r="F49" s="1015"/>
      <c r="G49" s="1015"/>
      <c r="H49" s="1015"/>
      <c r="I49" s="1015"/>
      <c r="J49" s="1015"/>
      <c r="K49" s="1015"/>
      <c r="L49" s="1015"/>
      <c r="M49" s="1015"/>
      <c r="N49" s="1015"/>
      <c r="O49" s="1015"/>
      <c r="P49" s="1015"/>
      <c r="Q49" s="1015"/>
      <c r="R49" s="1015"/>
      <c r="S49" s="1015"/>
      <c r="T49" s="1015"/>
      <c r="U49" s="1015"/>
      <c r="V49" s="1015"/>
      <c r="W49" s="1015"/>
      <c r="X49" s="1015"/>
      <c r="Y49" s="1015"/>
      <c r="Z49" s="1015"/>
      <c r="AA49" s="1015"/>
      <c r="AB49" s="1015"/>
      <c r="AC49" s="1015"/>
      <c r="AD49" s="1015"/>
      <c r="AE49" s="1015"/>
      <c r="AF49" s="1016"/>
      <c r="AG49" s="1016"/>
      <c r="AH49" s="1016"/>
      <c r="AI49" s="1016"/>
      <c r="AJ49" s="1016"/>
      <c r="AK49" s="1016"/>
      <c r="AL49" s="1016"/>
      <c r="AM49" s="1016"/>
      <c r="AN49" s="1016"/>
      <c r="AO49" s="1016"/>
      <c r="AP49" s="1016"/>
      <c r="AQ49" s="1016"/>
      <c r="AR49" s="1016"/>
      <c r="AS49" s="1016"/>
      <c r="AT49" s="1016"/>
      <c r="AU49" s="1016"/>
      <c r="AV49" s="1016"/>
      <c r="AW49" s="1016"/>
      <c r="AX49" s="1016"/>
      <c r="AY49" s="1016"/>
      <c r="AZ49" s="1016"/>
      <c r="BA49" s="1016"/>
      <c r="BB49" s="1016"/>
      <c r="BC49" s="1016"/>
      <c r="BD49" s="1016"/>
      <c r="BE49" s="1016"/>
      <c r="BF49" s="1016"/>
      <c r="BG49" s="1016"/>
      <c r="BH49" s="1016"/>
      <c r="BI49" s="1016"/>
      <c r="BJ49" s="1016"/>
      <c r="BK49" s="1016"/>
      <c r="BL49" s="1016"/>
      <c r="BM49" s="1016"/>
      <c r="BN49" s="1016"/>
      <c r="BO49" s="1016"/>
      <c r="BP49" s="1016"/>
      <c r="BQ49" s="1016"/>
      <c r="BR49" s="1016"/>
      <c r="BS49" s="1016"/>
      <c r="BT49" s="1016"/>
      <c r="BU49" s="1016"/>
      <c r="BV49" s="1016"/>
      <c r="BW49" s="1016"/>
      <c r="BX49" s="1016"/>
      <c r="BY49" s="1016"/>
      <c r="BZ49" s="1016"/>
      <c r="CA49" s="1016"/>
      <c r="CB49" s="1016"/>
      <c r="CC49" s="1016"/>
      <c r="CD49" s="1016"/>
      <c r="CE49" s="1016"/>
      <c r="CF49" s="1016"/>
      <c r="CG49" s="1016"/>
      <c r="CH49" s="1016"/>
      <c r="CI49" s="1016"/>
      <c r="CJ49" s="1016"/>
      <c r="CK49" s="1016"/>
    </row>
    <row r="50" spans="1:89" ht="14.25">
      <c r="A50" s="1016"/>
      <c r="B50" s="1015"/>
      <c r="C50" s="1015"/>
      <c r="D50" s="1015"/>
      <c r="E50" s="1015"/>
      <c r="F50" s="1015"/>
      <c r="G50" s="1015"/>
      <c r="H50" s="1015"/>
      <c r="I50" s="1015"/>
      <c r="J50" s="1015"/>
      <c r="K50" s="1015"/>
      <c r="L50" s="1015"/>
      <c r="M50" s="1015"/>
      <c r="N50" s="1015"/>
      <c r="O50" s="1015"/>
      <c r="P50" s="1015"/>
      <c r="Q50" s="1015"/>
      <c r="R50" s="1015"/>
      <c r="S50" s="1015"/>
      <c r="T50" s="1015"/>
      <c r="U50" s="1015"/>
      <c r="V50" s="1015"/>
      <c r="W50" s="1015"/>
      <c r="X50" s="1015"/>
      <c r="Y50" s="1015"/>
      <c r="Z50" s="1015"/>
      <c r="AA50" s="1015"/>
      <c r="AB50" s="1015"/>
      <c r="AC50" s="1015"/>
      <c r="AD50" s="1015"/>
      <c r="AE50" s="1015"/>
      <c r="AF50" s="1016"/>
      <c r="AG50" s="1016"/>
      <c r="AH50" s="1016"/>
      <c r="AI50" s="1016"/>
      <c r="AJ50" s="1016"/>
      <c r="AK50" s="1016"/>
      <c r="AL50" s="1016"/>
      <c r="AM50" s="1016"/>
      <c r="AN50" s="1016"/>
      <c r="AO50" s="1016"/>
      <c r="AP50" s="1016"/>
      <c r="AQ50" s="1016"/>
      <c r="AR50" s="1016"/>
      <c r="AS50" s="1016"/>
      <c r="AT50" s="1016"/>
      <c r="AU50" s="1016"/>
      <c r="AV50" s="1016"/>
      <c r="AW50" s="1016"/>
      <c r="AX50" s="1016"/>
      <c r="AY50" s="1016"/>
      <c r="AZ50" s="1016"/>
      <c r="BA50" s="1016"/>
      <c r="BB50" s="1016"/>
      <c r="BC50" s="1016"/>
      <c r="BD50" s="1016"/>
      <c r="BE50" s="1016"/>
      <c r="BF50" s="1016"/>
      <c r="BG50" s="1016"/>
      <c r="BH50" s="1016"/>
      <c r="BI50" s="1016"/>
      <c r="BJ50" s="1016"/>
      <c r="BK50" s="1016"/>
      <c r="BL50" s="1016"/>
      <c r="BM50" s="1016"/>
      <c r="BN50" s="1016"/>
      <c r="BO50" s="1016"/>
      <c r="BP50" s="1016"/>
      <c r="BQ50" s="1016"/>
      <c r="BR50" s="1016"/>
      <c r="BS50" s="1016"/>
      <c r="BT50" s="1016"/>
      <c r="BU50" s="1016"/>
      <c r="BV50" s="1016"/>
      <c r="BW50" s="1016"/>
      <c r="BX50" s="1016"/>
      <c r="BY50" s="1016"/>
      <c r="BZ50" s="1016"/>
      <c r="CA50" s="1016"/>
      <c r="CB50" s="1016"/>
      <c r="CC50" s="1016"/>
      <c r="CD50" s="1016"/>
      <c r="CE50" s="1016"/>
      <c r="CF50" s="1016"/>
      <c r="CG50" s="1016"/>
      <c r="CH50" s="1016"/>
      <c r="CI50" s="1016"/>
      <c r="CJ50" s="1016"/>
      <c r="CK50" s="1016"/>
    </row>
    <row r="51" spans="1:89" ht="14.25">
      <c r="A51" s="1016"/>
      <c r="B51" s="1015"/>
      <c r="C51" s="1015"/>
      <c r="D51" s="1015"/>
      <c r="E51" s="1015"/>
      <c r="F51" s="1015"/>
      <c r="G51" s="1015"/>
      <c r="H51" s="1015"/>
      <c r="I51" s="1015"/>
      <c r="J51" s="1015"/>
      <c r="K51" s="1015"/>
      <c r="L51" s="1015"/>
      <c r="M51" s="1015"/>
      <c r="N51" s="1015"/>
      <c r="O51" s="1015"/>
      <c r="P51" s="1015"/>
      <c r="Q51" s="1015"/>
      <c r="R51" s="1015"/>
      <c r="S51" s="1015"/>
      <c r="T51" s="1015"/>
      <c r="U51" s="1015"/>
      <c r="V51" s="1015"/>
      <c r="W51" s="1015"/>
      <c r="X51" s="1015"/>
      <c r="Y51" s="1015"/>
      <c r="Z51" s="1015"/>
      <c r="AA51" s="1015"/>
      <c r="AB51" s="1015"/>
      <c r="AC51" s="1015"/>
      <c r="AD51" s="1015"/>
      <c r="AE51" s="1015"/>
      <c r="AF51" s="1016"/>
      <c r="AG51" s="1016"/>
      <c r="AH51" s="1016"/>
      <c r="AI51" s="1016"/>
      <c r="AJ51" s="1016"/>
      <c r="AK51" s="1016"/>
      <c r="AL51" s="1016"/>
      <c r="AM51" s="1016"/>
      <c r="AN51" s="1016"/>
      <c r="AO51" s="1016"/>
      <c r="AP51" s="1016"/>
      <c r="AQ51" s="1016"/>
      <c r="AR51" s="1016"/>
      <c r="AS51" s="1016"/>
      <c r="AT51" s="1016"/>
      <c r="AU51" s="1016"/>
      <c r="AV51" s="1016"/>
      <c r="AW51" s="1016"/>
      <c r="AX51" s="1016"/>
      <c r="AY51" s="1016"/>
      <c r="AZ51" s="1016"/>
      <c r="BA51" s="1016"/>
      <c r="BB51" s="1016"/>
      <c r="BC51" s="1016"/>
      <c r="BD51" s="1016"/>
      <c r="BE51" s="1016"/>
      <c r="BF51" s="1016"/>
      <c r="BG51" s="1016"/>
      <c r="BH51" s="1016"/>
      <c r="BI51" s="1016"/>
      <c r="BJ51" s="1016"/>
      <c r="BK51" s="1016"/>
      <c r="BL51" s="1016"/>
      <c r="BM51" s="1016"/>
      <c r="BN51" s="1016"/>
      <c r="BO51" s="1016"/>
      <c r="BP51" s="1016"/>
      <c r="BQ51" s="1016"/>
      <c r="BR51" s="1016"/>
      <c r="BS51" s="1016"/>
      <c r="BT51" s="1016"/>
      <c r="BU51" s="1016"/>
      <c r="BV51" s="1016"/>
      <c r="BW51" s="1016"/>
      <c r="BX51" s="1016"/>
      <c r="BY51" s="1016"/>
      <c r="BZ51" s="1016"/>
      <c r="CA51" s="1016"/>
      <c r="CB51" s="1016"/>
      <c r="CC51" s="1016"/>
      <c r="CD51" s="1016"/>
      <c r="CE51" s="1016"/>
      <c r="CF51" s="1016"/>
      <c r="CG51" s="1016"/>
      <c r="CH51" s="1016"/>
      <c r="CI51" s="1016"/>
      <c r="CJ51" s="1016"/>
      <c r="CK51" s="1016"/>
    </row>
    <row r="52" spans="1:89" ht="14.25">
      <c r="A52" s="1016"/>
      <c r="B52" s="1015"/>
      <c r="C52" s="1015"/>
      <c r="D52" s="1015"/>
      <c r="E52" s="1015"/>
      <c r="F52" s="1015"/>
      <c r="G52" s="1015"/>
      <c r="H52" s="1015"/>
      <c r="I52" s="1015"/>
      <c r="J52" s="1015"/>
      <c r="K52" s="1015"/>
      <c r="L52" s="1015"/>
      <c r="M52" s="1015"/>
      <c r="N52" s="1015"/>
      <c r="O52" s="1015"/>
      <c r="P52" s="1015"/>
      <c r="Q52" s="1015"/>
      <c r="R52" s="1015"/>
      <c r="S52" s="1015"/>
      <c r="T52" s="1015"/>
      <c r="U52" s="1015"/>
      <c r="V52" s="1015"/>
      <c r="W52" s="1015"/>
      <c r="X52" s="1015"/>
      <c r="Y52" s="1015"/>
      <c r="Z52" s="1015"/>
      <c r="AA52" s="1015"/>
      <c r="AB52" s="1015"/>
      <c r="AC52" s="1015"/>
      <c r="AD52" s="1015"/>
      <c r="AE52" s="1015"/>
      <c r="AF52" s="1016"/>
      <c r="AG52" s="1016"/>
      <c r="AH52" s="1016"/>
      <c r="AI52" s="1016"/>
      <c r="AJ52" s="1016"/>
      <c r="AK52" s="1016"/>
      <c r="AL52" s="1016"/>
      <c r="AM52" s="1016"/>
      <c r="AN52" s="1016"/>
      <c r="AO52" s="1016"/>
      <c r="AP52" s="1016"/>
      <c r="AQ52" s="1016"/>
      <c r="AR52" s="1016"/>
      <c r="AS52" s="1016"/>
      <c r="AT52" s="1016"/>
      <c r="AU52" s="1016"/>
      <c r="AV52" s="1016"/>
      <c r="AW52" s="1016"/>
      <c r="AX52" s="1016"/>
      <c r="AY52" s="1016"/>
      <c r="AZ52" s="1016"/>
      <c r="BA52" s="1016"/>
      <c r="BB52" s="1016"/>
      <c r="BC52" s="1016"/>
      <c r="BD52" s="1016"/>
      <c r="BE52" s="1016"/>
      <c r="BF52" s="1016"/>
      <c r="BG52" s="1016"/>
      <c r="BH52" s="1016"/>
      <c r="BI52" s="1016"/>
      <c r="BJ52" s="1016"/>
      <c r="BK52" s="1016"/>
      <c r="BL52" s="1016"/>
      <c r="BM52" s="1016"/>
      <c r="BN52" s="1016"/>
      <c r="BO52" s="1016"/>
      <c r="BP52" s="1016"/>
      <c r="BQ52" s="1016"/>
      <c r="BR52" s="1016"/>
      <c r="BS52" s="1016"/>
      <c r="BT52" s="1016"/>
      <c r="BU52" s="1016"/>
      <c r="BV52" s="1016"/>
      <c r="BW52" s="1016"/>
      <c r="BX52" s="1016"/>
      <c r="BY52" s="1016"/>
      <c r="BZ52" s="1016"/>
      <c r="CA52" s="1016"/>
      <c r="CB52" s="1016"/>
      <c r="CC52" s="1016"/>
      <c r="CD52" s="1016"/>
      <c r="CE52" s="1016"/>
      <c r="CF52" s="1016"/>
      <c r="CG52" s="1016"/>
      <c r="CH52" s="1016"/>
      <c r="CI52" s="1016"/>
      <c r="CJ52" s="1016"/>
      <c r="CK52" s="1016"/>
    </row>
    <row r="53" spans="1:89" ht="14.25">
      <c r="A53" s="1016"/>
      <c r="B53" s="1015"/>
      <c r="C53" s="1015"/>
      <c r="D53" s="1015"/>
      <c r="E53" s="1015"/>
      <c r="F53" s="1015"/>
      <c r="G53" s="1015"/>
      <c r="H53" s="1015"/>
      <c r="I53" s="1015"/>
      <c r="J53" s="1015"/>
      <c r="K53" s="1015"/>
      <c r="L53" s="1015"/>
      <c r="M53" s="1015"/>
      <c r="N53" s="1015"/>
      <c r="O53" s="1015"/>
      <c r="P53" s="1015"/>
      <c r="Q53" s="1015"/>
      <c r="R53" s="1015"/>
      <c r="S53" s="1015"/>
      <c r="T53" s="1015"/>
      <c r="U53" s="1015"/>
      <c r="V53" s="1015"/>
      <c r="W53" s="1015"/>
      <c r="X53" s="1015"/>
      <c r="Y53" s="1015"/>
      <c r="Z53" s="1015"/>
      <c r="AA53" s="1015"/>
      <c r="AB53" s="1015"/>
      <c r="AC53" s="1015"/>
      <c r="AD53" s="1015"/>
      <c r="AE53" s="1015"/>
      <c r="AF53" s="1016"/>
      <c r="AG53" s="1016"/>
      <c r="AH53" s="1016"/>
      <c r="AI53" s="1016"/>
      <c r="AJ53" s="1016"/>
      <c r="AK53" s="1016"/>
      <c r="AL53" s="1016"/>
      <c r="AM53" s="1016"/>
      <c r="AN53" s="1016"/>
      <c r="AO53" s="1016"/>
      <c r="AP53" s="1016"/>
      <c r="AQ53" s="1016"/>
      <c r="AR53" s="1016"/>
      <c r="AS53" s="1016"/>
      <c r="AT53" s="1016"/>
      <c r="AU53" s="1016"/>
      <c r="AV53" s="1016"/>
      <c r="AW53" s="1016"/>
      <c r="AX53" s="1016"/>
      <c r="AY53" s="1016"/>
      <c r="AZ53" s="1016"/>
      <c r="BA53" s="1016"/>
      <c r="BB53" s="1016"/>
      <c r="BC53" s="1016"/>
      <c r="BD53" s="1016"/>
      <c r="BE53" s="1016"/>
      <c r="BF53" s="1016"/>
      <c r="BG53" s="1016"/>
      <c r="BH53" s="1016"/>
      <c r="BI53" s="1016"/>
      <c r="BJ53" s="1016"/>
      <c r="BK53" s="1016"/>
      <c r="BL53" s="1016"/>
      <c r="BM53" s="1016"/>
      <c r="BN53" s="1016"/>
      <c r="BO53" s="1016"/>
      <c r="BP53" s="1016"/>
      <c r="BQ53" s="1016"/>
      <c r="BR53" s="1016"/>
      <c r="BS53" s="1016"/>
      <c r="BT53" s="1016"/>
      <c r="BU53" s="1016"/>
      <c r="BV53" s="1016"/>
      <c r="BW53" s="1016"/>
      <c r="BX53" s="1016"/>
      <c r="BY53" s="1016"/>
      <c r="BZ53" s="1016"/>
      <c r="CA53" s="1016"/>
      <c r="CB53" s="1016"/>
      <c r="CC53" s="1016"/>
      <c r="CD53" s="1016"/>
      <c r="CE53" s="1016"/>
      <c r="CF53" s="1016"/>
      <c r="CG53" s="1016"/>
      <c r="CH53" s="1016"/>
      <c r="CI53" s="1016"/>
      <c r="CJ53" s="1016"/>
      <c r="CK53" s="1016"/>
    </row>
    <row r="54" spans="1:89" ht="14.25">
      <c r="A54" s="1016"/>
      <c r="B54" s="1015"/>
      <c r="C54" s="1015"/>
      <c r="D54" s="1015"/>
      <c r="E54" s="1015"/>
      <c r="F54" s="1015"/>
      <c r="G54" s="1015"/>
      <c r="H54" s="1015"/>
      <c r="I54" s="1015"/>
      <c r="J54" s="1015"/>
      <c r="K54" s="1015"/>
      <c r="L54" s="1015"/>
      <c r="M54" s="1015"/>
      <c r="N54" s="1015"/>
      <c r="O54" s="1015"/>
      <c r="P54" s="1015"/>
      <c r="Q54" s="1015"/>
      <c r="R54" s="1015"/>
      <c r="S54" s="1015"/>
      <c r="T54" s="1015"/>
      <c r="U54" s="1015"/>
      <c r="V54" s="1015"/>
      <c r="W54" s="1015"/>
      <c r="X54" s="1015"/>
      <c r="Y54" s="1015"/>
      <c r="Z54" s="1015"/>
      <c r="AA54" s="1015"/>
      <c r="AB54" s="1015"/>
      <c r="AC54" s="1015"/>
      <c r="AD54" s="1015"/>
      <c r="AE54" s="1015"/>
      <c r="AF54" s="1016"/>
      <c r="AG54" s="1016"/>
      <c r="AH54" s="1016"/>
      <c r="AI54" s="1016"/>
      <c r="AJ54" s="1016"/>
      <c r="AK54" s="1016"/>
      <c r="AL54" s="1016"/>
      <c r="AM54" s="1016"/>
      <c r="AN54" s="1016"/>
      <c r="AO54" s="1016"/>
      <c r="AP54" s="1016"/>
      <c r="AQ54" s="1016"/>
      <c r="AR54" s="1016"/>
      <c r="AS54" s="1016"/>
      <c r="AT54" s="1016"/>
      <c r="AU54" s="1016"/>
      <c r="AV54" s="1016"/>
      <c r="AW54" s="1016"/>
      <c r="AX54" s="1016"/>
      <c r="AY54" s="1016"/>
      <c r="AZ54" s="1016"/>
      <c r="BA54" s="1016"/>
      <c r="BB54" s="1016"/>
      <c r="BC54" s="1016"/>
      <c r="BD54" s="1016"/>
      <c r="BE54" s="1016"/>
      <c r="BF54" s="1016"/>
      <c r="BG54" s="1016"/>
      <c r="BH54" s="1016"/>
      <c r="BI54" s="1016"/>
      <c r="BJ54" s="1016"/>
      <c r="BK54" s="1016"/>
      <c r="BL54" s="1016"/>
      <c r="BM54" s="1016"/>
      <c r="BN54" s="1016"/>
      <c r="BO54" s="1016"/>
      <c r="BP54" s="1016"/>
      <c r="BQ54" s="1016"/>
      <c r="BR54" s="1016"/>
      <c r="BS54" s="1016"/>
      <c r="BT54" s="1016"/>
      <c r="BU54" s="1016"/>
      <c r="BV54" s="1016"/>
      <c r="BW54" s="1016"/>
      <c r="BX54" s="1016"/>
      <c r="BY54" s="1016"/>
      <c r="BZ54" s="1016"/>
      <c r="CA54" s="1016"/>
      <c r="CB54" s="1016"/>
      <c r="CC54" s="1016"/>
      <c r="CD54" s="1016"/>
      <c r="CE54" s="1016"/>
      <c r="CF54" s="1016"/>
      <c r="CG54" s="1016"/>
      <c r="CH54" s="1016"/>
      <c r="CI54" s="1016"/>
      <c r="CJ54" s="1016"/>
      <c r="CK54" s="1016"/>
    </row>
  </sheetData>
  <mergeCells count="30">
    <mergeCell ref="B41:E42"/>
    <mergeCell ref="F41:I42"/>
    <mergeCell ref="M42:S42"/>
    <mergeCell ref="B43:E44"/>
    <mergeCell ref="F43:I44"/>
    <mergeCell ref="B28:E38"/>
    <mergeCell ref="F28:I38"/>
    <mergeCell ref="K37:Y37"/>
    <mergeCell ref="B39:E40"/>
    <mergeCell ref="F39:I40"/>
    <mergeCell ref="M40:S40"/>
    <mergeCell ref="B19:E27"/>
    <mergeCell ref="F19:I27"/>
    <mergeCell ref="O19:P19"/>
    <mergeCell ref="K21:Z22"/>
    <mergeCell ref="L25:Y25"/>
    <mergeCell ref="L26:Y26"/>
    <mergeCell ref="S7:T7"/>
    <mergeCell ref="U7:Z7"/>
    <mergeCell ref="B17:E17"/>
    <mergeCell ref="F17:Z17"/>
    <mergeCell ref="B18:E18"/>
    <mergeCell ref="F18:I18"/>
    <mergeCell ref="J18:Z18"/>
    <mergeCell ref="G5:M5"/>
    <mergeCell ref="G1:M1"/>
    <mergeCell ref="G2:M2"/>
    <mergeCell ref="O2:S4"/>
    <mergeCell ref="G3:M3"/>
    <mergeCell ref="G4:M4"/>
  </mergeCells>
  <phoneticPr fontId="5"/>
  <pageMargins left="0.70866141732283472" right="0.70866141732283472" top="0.94488188976377963" bottom="0.55118110236220474" header="0.51181102362204722" footer="0.31496062992125984"/>
  <pageSetup paperSize="9" scale="92" orientation="portrait" r:id="rId1"/>
  <headerFooter>
    <oddHeader>&amp;L&amp;"ＭＳ Ｐ明朝,標準"様式第22号（第16条第4号関係）</oddHeader>
    <oddFooter xml:space="preserve">&amp;R
</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50"/>
  </sheetPr>
  <dimension ref="A1:AL52"/>
  <sheetViews>
    <sheetView view="pageLayout" topLeftCell="A26" zoomScaleNormal="75" zoomScaleSheetLayoutView="100" workbookViewId="0">
      <selection activeCell="E18" sqref="E18:F18"/>
    </sheetView>
  </sheetViews>
  <sheetFormatPr defaultColWidth="9" defaultRowHeight="13.5"/>
  <cols>
    <col min="1" max="1" width="15.625" style="185" customWidth="1"/>
    <col min="2" max="35" width="2" style="185" customWidth="1"/>
    <col min="36" max="46" width="2.5" style="185" customWidth="1"/>
    <col min="47" max="61" width="1.625" style="185" customWidth="1"/>
    <col min="62" max="16384" width="9" style="185"/>
  </cols>
  <sheetData>
    <row r="1" spans="1:38" ht="21">
      <c r="A1" s="1151" t="s">
        <v>201</v>
      </c>
      <c r="B1" s="1151"/>
      <c r="C1" s="1151"/>
      <c r="D1" s="1151"/>
      <c r="E1" s="1151"/>
      <c r="F1" s="1151"/>
      <c r="G1" s="1151"/>
      <c r="H1" s="1151"/>
      <c r="I1" s="1151"/>
      <c r="J1" s="1151"/>
      <c r="K1" s="1151"/>
      <c r="L1" s="1151"/>
      <c r="M1" s="1151"/>
      <c r="N1" s="1151"/>
      <c r="O1" s="1151"/>
      <c r="P1" s="1151"/>
      <c r="Q1" s="1151"/>
      <c r="R1" s="1151"/>
      <c r="S1" s="1151"/>
      <c r="T1" s="1151"/>
      <c r="U1" s="1151"/>
      <c r="V1" s="1151"/>
      <c r="W1" s="1151"/>
      <c r="X1" s="1151"/>
      <c r="Y1" s="1151"/>
      <c r="Z1" s="1151"/>
      <c r="AA1" s="1151"/>
      <c r="AB1" s="1151"/>
      <c r="AC1" s="1151"/>
      <c r="AD1" s="1151"/>
      <c r="AE1" s="1151"/>
      <c r="AF1" s="1151"/>
      <c r="AG1" s="1151"/>
      <c r="AH1" s="1151"/>
      <c r="AI1" s="1151"/>
      <c r="AJ1" s="1151"/>
    </row>
    <row r="2" spans="1:38" ht="21">
      <c r="A2" s="186"/>
      <c r="B2" s="186"/>
      <c r="C2" s="186"/>
      <c r="D2" s="186"/>
      <c r="E2" s="186"/>
      <c r="F2" s="186"/>
      <c r="G2" s="186"/>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c r="AJ2" s="186"/>
    </row>
    <row r="3" spans="1:38" ht="21">
      <c r="A3" s="186"/>
      <c r="B3" s="186"/>
      <c r="C3" s="186"/>
      <c r="D3" s="186"/>
      <c r="E3" s="186"/>
      <c r="F3" s="186"/>
      <c r="G3" s="186"/>
      <c r="H3" s="186"/>
      <c r="I3" s="186"/>
      <c r="J3" s="186"/>
      <c r="K3" s="186"/>
      <c r="L3" s="186"/>
      <c r="M3" s="186"/>
      <c r="N3" s="186"/>
      <c r="O3" s="186"/>
      <c r="P3" s="186"/>
      <c r="Q3" s="186"/>
      <c r="R3" s="186"/>
      <c r="S3" s="186"/>
      <c r="T3" s="186"/>
      <c r="U3" s="186"/>
      <c r="V3" s="186"/>
      <c r="W3" s="186"/>
      <c r="X3" s="186"/>
      <c r="Y3" s="186"/>
      <c r="Z3" s="186"/>
      <c r="AA3" s="186"/>
      <c r="AB3" s="186"/>
      <c r="AC3" s="186"/>
      <c r="AD3" s="186"/>
      <c r="AE3" s="186"/>
      <c r="AF3" s="186"/>
      <c r="AG3" s="186"/>
      <c r="AH3" s="186"/>
      <c r="AI3" s="186"/>
      <c r="AJ3" s="186"/>
    </row>
    <row r="4" spans="1:38" s="187" customFormat="1" ht="14.25"/>
    <row r="5" spans="1:38" s="187" customFormat="1" ht="14.25">
      <c r="A5" s="188"/>
      <c r="B5" s="188"/>
      <c r="C5" s="188"/>
      <c r="D5" s="188"/>
      <c r="E5" s="188"/>
      <c r="F5" s="188"/>
      <c r="G5" s="188"/>
      <c r="H5" s="188"/>
      <c r="I5" s="188"/>
      <c r="J5" s="188"/>
      <c r="K5" s="188"/>
      <c r="L5" s="188"/>
      <c r="M5" s="188"/>
      <c r="N5" s="188"/>
      <c r="O5" s="188"/>
      <c r="P5" s="188"/>
      <c r="Q5" s="188"/>
      <c r="R5" s="188"/>
      <c r="S5" s="188"/>
      <c r="T5" s="188"/>
      <c r="U5" s="188"/>
      <c r="V5" s="188"/>
      <c r="W5" s="189" t="s">
        <v>1168</v>
      </c>
      <c r="X5" s="189"/>
      <c r="Y5" s="190"/>
      <c r="Z5" s="1152"/>
      <c r="AA5" s="1152"/>
      <c r="AB5" s="190" t="s">
        <v>28</v>
      </c>
      <c r="AC5" s="1152"/>
      <c r="AD5" s="1152"/>
      <c r="AE5" s="188" t="s">
        <v>173</v>
      </c>
      <c r="AF5" s="1153"/>
      <c r="AG5" s="1153"/>
      <c r="AH5" s="188" t="s">
        <v>30</v>
      </c>
      <c r="AI5" s="188"/>
      <c r="AJ5" s="188"/>
      <c r="AK5" s="188"/>
      <c r="AL5" s="188"/>
    </row>
    <row r="6" spans="1:38" s="187" customFormat="1" ht="14.25">
      <c r="A6" s="187" t="s">
        <v>202</v>
      </c>
      <c r="B6" s="187" t="s">
        <v>203</v>
      </c>
    </row>
    <row r="7" spans="1:38" s="187" customFormat="1" ht="14.25">
      <c r="A7" s="191"/>
    </row>
    <row r="8" spans="1:38" s="187" customFormat="1" ht="14.25"/>
    <row r="9" spans="1:38" s="187" customFormat="1" ht="14.25">
      <c r="K9" s="187" t="s">
        <v>204</v>
      </c>
      <c r="O9" s="1154" t="str">
        <f>基本入力情報!D47</f>
        <v>横浜市中区港町一丁目1番地　□ビル９階</v>
      </c>
      <c r="P9" s="1154"/>
      <c r="Q9" s="1154"/>
      <c r="R9" s="1154"/>
      <c r="S9" s="1154"/>
      <c r="T9" s="1154"/>
      <c r="U9" s="1154"/>
      <c r="V9" s="1154"/>
      <c r="W9" s="1154"/>
      <c r="X9" s="1154"/>
      <c r="Y9" s="1154"/>
      <c r="Z9" s="1154"/>
      <c r="AA9" s="1154"/>
      <c r="AB9" s="1154"/>
      <c r="AC9" s="1154"/>
      <c r="AD9" s="1154"/>
      <c r="AE9" s="1154"/>
      <c r="AF9" s="1154"/>
      <c r="AG9" s="1154"/>
      <c r="AH9" s="1154"/>
      <c r="AI9" s="1154"/>
    </row>
    <row r="10" spans="1:38" s="187" customFormat="1" ht="14.25">
      <c r="A10" s="187" t="s">
        <v>205</v>
      </c>
      <c r="E10" s="187" t="s">
        <v>206</v>
      </c>
      <c r="O10" s="192" t="str">
        <f>基本入力情報!D48</f>
        <v>株式会社　保全建設株式会社</v>
      </c>
      <c r="P10" s="192"/>
      <c r="Q10" s="192"/>
      <c r="R10" s="192"/>
      <c r="S10" s="192"/>
      <c r="T10" s="192"/>
      <c r="U10" s="192"/>
      <c r="V10" s="192"/>
      <c r="W10" s="192"/>
      <c r="X10" s="192"/>
      <c r="Y10" s="192"/>
      <c r="Z10" s="192"/>
      <c r="AA10" s="192"/>
      <c r="AB10" s="192"/>
      <c r="AC10" s="192"/>
      <c r="AD10" s="192"/>
      <c r="AE10" s="192"/>
      <c r="AF10" s="192"/>
      <c r="AG10" s="192"/>
      <c r="AH10" s="192"/>
      <c r="AI10" s="192"/>
    </row>
    <row r="11" spans="1:38" s="187" customFormat="1" ht="14.25">
      <c r="K11" s="187" t="s">
        <v>207</v>
      </c>
      <c r="O11" s="192" t="str">
        <f>基本入力情報!D49</f>
        <v>代表取締役　保全太郎</v>
      </c>
      <c r="P11" s="192"/>
      <c r="Q11" s="192"/>
      <c r="R11" s="192"/>
      <c r="S11" s="192"/>
      <c r="T11" s="192"/>
      <c r="U11" s="192"/>
      <c r="V11" s="192"/>
      <c r="W11" s="192"/>
      <c r="X11" s="192"/>
      <c r="Y11" s="192"/>
      <c r="Z11" s="192"/>
      <c r="AA11" s="192"/>
      <c r="AB11" s="192"/>
      <c r="AC11" s="192"/>
      <c r="AD11" s="192"/>
      <c r="AE11" s="192"/>
      <c r="AF11" s="192"/>
      <c r="AG11" s="192"/>
      <c r="AH11" s="192"/>
      <c r="AI11" s="192"/>
    </row>
    <row r="12" spans="1:38" s="187" customFormat="1" ht="14.25"/>
    <row r="13" spans="1:38" s="187" customFormat="1" ht="14.25"/>
    <row r="14" spans="1:38" s="193" customFormat="1" ht="18.75" customHeight="1">
      <c r="A14" s="193" t="s">
        <v>208</v>
      </c>
    </row>
    <row r="15" spans="1:38" s="193" customFormat="1" ht="15.75" customHeight="1" thickBot="1">
      <c r="A15" s="193" t="s">
        <v>209</v>
      </c>
    </row>
    <row r="16" spans="1:38" s="196" customFormat="1" ht="30.75" customHeight="1" thickBot="1">
      <c r="A16" s="194" t="s">
        <v>210</v>
      </c>
      <c r="B16" s="195" t="s">
        <v>211</v>
      </c>
      <c r="C16" s="1155" t="str">
        <f>基本入力情報!C14</f>
        <v xml:space="preserve">●●●●学校フェンス改修その他工事  </v>
      </c>
      <c r="D16" s="1155"/>
      <c r="E16" s="1155"/>
      <c r="F16" s="1155"/>
      <c r="G16" s="1155"/>
      <c r="H16" s="1155"/>
      <c r="I16" s="1155"/>
      <c r="J16" s="1155"/>
      <c r="K16" s="1155"/>
      <c r="L16" s="1155"/>
      <c r="M16" s="1155"/>
      <c r="N16" s="1155"/>
      <c r="O16" s="1155"/>
      <c r="P16" s="1155"/>
      <c r="Q16" s="1155"/>
      <c r="R16" s="1155"/>
      <c r="S16" s="1155"/>
      <c r="T16" s="1155"/>
      <c r="U16" s="1155"/>
      <c r="V16" s="1155"/>
      <c r="W16" s="1155"/>
      <c r="X16" s="1155"/>
      <c r="Y16" s="1155"/>
      <c r="Z16" s="1155"/>
      <c r="AA16" s="1155"/>
      <c r="AB16" s="1155"/>
      <c r="AC16" s="1155"/>
      <c r="AD16" s="1155"/>
      <c r="AE16" s="1155"/>
      <c r="AF16" s="1155"/>
      <c r="AG16" s="1155"/>
      <c r="AH16" s="1155"/>
      <c r="AI16" s="1155"/>
      <c r="AJ16" s="1156"/>
    </row>
    <row r="17" spans="1:37" s="196" customFormat="1" ht="21.75" customHeight="1" thickBot="1">
      <c r="A17" s="197" t="s">
        <v>27</v>
      </c>
      <c r="B17" s="198"/>
      <c r="C17" s="1157" t="s">
        <v>1166</v>
      </c>
      <c r="D17" s="1158"/>
      <c r="E17" s="1150">
        <f>基本入力情報!E17</f>
        <v>5</v>
      </c>
      <c r="F17" s="1150"/>
      <c r="G17" s="199" t="s">
        <v>28</v>
      </c>
      <c r="H17" s="1150">
        <f>基本入力情報!G17</f>
        <v>4</v>
      </c>
      <c r="I17" s="1150"/>
      <c r="J17" s="199" t="s">
        <v>173</v>
      </c>
      <c r="K17" s="1150">
        <f>基本入力情報!I17</f>
        <v>10</v>
      </c>
      <c r="L17" s="1150"/>
      <c r="M17" s="199" t="s">
        <v>30</v>
      </c>
      <c r="N17" s="199"/>
      <c r="O17" s="198"/>
      <c r="P17" s="199" t="s">
        <v>212</v>
      </c>
      <c r="Q17" s="199"/>
      <c r="R17" s="199"/>
      <c r="S17" s="199"/>
      <c r="T17" s="199"/>
      <c r="U17" s="199"/>
      <c r="V17" s="200"/>
      <c r="W17" s="199"/>
      <c r="X17" s="1157" t="s">
        <v>1166</v>
      </c>
      <c r="Y17" s="1158"/>
      <c r="Z17" s="1150">
        <f>基本入力情報!E20</f>
        <v>5</v>
      </c>
      <c r="AA17" s="1150"/>
      <c r="AB17" s="199" t="s">
        <v>28</v>
      </c>
      <c r="AC17" s="1150">
        <f>基本入力情報!G20</f>
        <v>10</v>
      </c>
      <c r="AD17" s="1150"/>
      <c r="AE17" s="199" t="s">
        <v>173</v>
      </c>
      <c r="AF17" s="1150">
        <f>基本入力情報!I20</f>
        <v>30</v>
      </c>
      <c r="AG17" s="1150"/>
      <c r="AH17" s="199" t="s">
        <v>30</v>
      </c>
      <c r="AI17" s="199"/>
      <c r="AJ17" s="200"/>
    </row>
    <row r="18" spans="1:37" ht="15" customHeight="1">
      <c r="A18" s="201" t="s">
        <v>213</v>
      </c>
      <c r="B18" s="185" t="s">
        <v>1166</v>
      </c>
      <c r="E18" s="1159">
        <f>基本入力情報!E18</f>
        <v>5</v>
      </c>
      <c r="F18" s="1159"/>
      <c r="G18" s="185" t="s">
        <v>214</v>
      </c>
      <c r="AJ18" s="202"/>
    </row>
    <row r="19" spans="1:37" ht="15" customHeight="1">
      <c r="A19" s="201"/>
      <c r="B19" s="203"/>
      <c r="C19" s="203">
        <v>5</v>
      </c>
      <c r="D19" s="203" t="s">
        <v>29</v>
      </c>
      <c r="E19" s="204"/>
      <c r="F19" s="204"/>
      <c r="I19" s="203">
        <v>7</v>
      </c>
      <c r="J19" s="203" t="s">
        <v>29</v>
      </c>
      <c r="O19" s="203">
        <v>8</v>
      </c>
      <c r="P19" s="203" t="s">
        <v>29</v>
      </c>
      <c r="U19" s="203">
        <v>9</v>
      </c>
      <c r="V19" s="203" t="s">
        <v>29</v>
      </c>
      <c r="AA19" s="205">
        <v>10</v>
      </c>
      <c r="AB19" s="203" t="s">
        <v>29</v>
      </c>
      <c r="AJ19" s="202"/>
    </row>
    <row r="20" spans="1:37" s="209" customFormat="1" ht="16.5" customHeight="1">
      <c r="A20" s="206"/>
      <c r="B20" s="203" t="s">
        <v>215</v>
      </c>
      <c r="C20" s="203">
        <v>1</v>
      </c>
      <c r="D20" s="203" t="s">
        <v>216</v>
      </c>
      <c r="E20" s="207">
        <v>10</v>
      </c>
      <c r="F20" s="203" t="s">
        <v>216</v>
      </c>
      <c r="G20" s="207">
        <v>20</v>
      </c>
      <c r="H20" s="203" t="s">
        <v>216</v>
      </c>
      <c r="I20" s="203">
        <v>1</v>
      </c>
      <c r="J20" s="203" t="s">
        <v>216</v>
      </c>
      <c r="K20" s="207">
        <v>10</v>
      </c>
      <c r="L20" s="203" t="s">
        <v>216</v>
      </c>
      <c r="M20" s="207">
        <v>20</v>
      </c>
      <c r="N20" s="203" t="s">
        <v>216</v>
      </c>
      <c r="O20" s="203">
        <v>1</v>
      </c>
      <c r="P20" s="203" t="s">
        <v>216</v>
      </c>
      <c r="Q20" s="207">
        <v>10</v>
      </c>
      <c r="R20" s="203" t="s">
        <v>216</v>
      </c>
      <c r="S20" s="207">
        <v>20</v>
      </c>
      <c r="T20" s="203" t="s">
        <v>216</v>
      </c>
      <c r="U20" s="203">
        <v>1</v>
      </c>
      <c r="V20" s="203" t="s">
        <v>216</v>
      </c>
      <c r="W20" s="207">
        <v>10</v>
      </c>
      <c r="X20" s="203" t="s">
        <v>216</v>
      </c>
      <c r="Y20" s="207">
        <v>20</v>
      </c>
      <c r="Z20" s="203" t="s">
        <v>216</v>
      </c>
      <c r="AA20" s="203">
        <v>1</v>
      </c>
      <c r="AB20" s="203" t="s">
        <v>216</v>
      </c>
      <c r="AC20" s="207">
        <v>10</v>
      </c>
      <c r="AD20" s="203" t="s">
        <v>216</v>
      </c>
      <c r="AE20" s="207">
        <v>20</v>
      </c>
      <c r="AF20" s="203" t="s">
        <v>216</v>
      </c>
      <c r="AG20" s="203">
        <v>1</v>
      </c>
      <c r="AH20" s="203" t="s">
        <v>216</v>
      </c>
      <c r="AI20" s="203" t="s">
        <v>217</v>
      </c>
      <c r="AJ20" s="208"/>
    </row>
    <row r="21" spans="1:37" ht="16.5" customHeight="1">
      <c r="A21" s="210" t="s">
        <v>218</v>
      </c>
      <c r="B21" s="211"/>
      <c r="C21" s="212"/>
      <c r="D21" s="213"/>
      <c r="E21" s="212"/>
      <c r="F21" s="213"/>
      <c r="G21" s="212"/>
      <c r="H21" s="213"/>
      <c r="I21" s="212"/>
      <c r="J21" s="213"/>
      <c r="K21" s="212"/>
      <c r="L21" s="213"/>
      <c r="M21" s="212"/>
      <c r="N21" s="213"/>
      <c r="O21" s="212"/>
      <c r="P21" s="213"/>
      <c r="Q21" s="212"/>
      <c r="R21" s="213"/>
      <c r="S21" s="212"/>
      <c r="T21" s="213"/>
      <c r="U21" s="212"/>
      <c r="V21" s="213"/>
      <c r="W21" s="212"/>
      <c r="X21" s="213"/>
      <c r="Y21" s="212"/>
      <c r="Z21" s="213"/>
      <c r="AA21" s="212"/>
      <c r="AB21" s="213"/>
      <c r="AC21" s="212"/>
      <c r="AD21" s="213"/>
      <c r="AE21" s="212"/>
      <c r="AF21" s="213"/>
      <c r="AG21" s="212"/>
      <c r="AH21" s="213"/>
      <c r="AI21" s="212"/>
      <c r="AJ21" s="214"/>
    </row>
    <row r="22" spans="1:37">
      <c r="A22" s="215"/>
      <c r="B22" s="216"/>
      <c r="C22" s="217"/>
      <c r="D22" s="216"/>
      <c r="E22" s="217"/>
      <c r="F22" s="216"/>
      <c r="G22" s="217"/>
      <c r="H22" s="216"/>
      <c r="I22" s="217"/>
      <c r="J22" s="216"/>
      <c r="K22" s="217"/>
      <c r="L22" s="216"/>
      <c r="M22" s="217"/>
      <c r="N22" s="216"/>
      <c r="O22" s="217"/>
      <c r="P22" s="216"/>
      <c r="Q22" s="217"/>
      <c r="R22" s="216"/>
      <c r="S22" s="217"/>
      <c r="T22" s="216"/>
      <c r="U22" s="217"/>
      <c r="V22" s="216"/>
      <c r="W22" s="217"/>
      <c r="X22" s="216"/>
      <c r="Y22" s="217"/>
      <c r="Z22" s="216"/>
      <c r="AA22" s="217"/>
      <c r="AB22" s="216"/>
      <c r="AC22" s="217"/>
      <c r="AD22" s="216"/>
      <c r="AE22" s="217"/>
      <c r="AF22" s="216"/>
      <c r="AG22" s="217"/>
      <c r="AH22" s="216"/>
      <c r="AI22" s="217"/>
      <c r="AJ22" s="218"/>
      <c r="AK22" s="203"/>
    </row>
    <row r="23" spans="1:37" ht="14.25" thickBot="1">
      <c r="A23" s="210" t="s">
        <v>219</v>
      </c>
      <c r="B23" s="219"/>
      <c r="C23" s="220"/>
      <c r="D23" s="221"/>
      <c r="E23" s="220"/>
      <c r="F23" s="222"/>
      <c r="G23" s="220"/>
      <c r="H23" s="222"/>
      <c r="I23" s="223"/>
      <c r="J23" s="224"/>
      <c r="K23" s="225"/>
      <c r="L23" s="203"/>
      <c r="M23" s="225"/>
      <c r="N23" s="203"/>
      <c r="O23" s="225"/>
      <c r="P23" s="203"/>
      <c r="Q23" s="225"/>
      <c r="R23" s="203"/>
      <c r="S23" s="225"/>
      <c r="T23" s="203"/>
      <c r="U23" s="225"/>
      <c r="V23" s="203"/>
      <c r="W23" s="225"/>
      <c r="X23" s="203"/>
      <c r="Y23" s="225"/>
      <c r="Z23" s="203"/>
      <c r="AA23" s="225"/>
      <c r="AB23" s="203"/>
      <c r="AC23" s="225"/>
      <c r="AD23" s="203"/>
      <c r="AE23" s="225"/>
      <c r="AF23" s="203"/>
      <c r="AG23" s="225"/>
      <c r="AH23" s="203"/>
      <c r="AI23" s="225"/>
      <c r="AJ23" s="208"/>
      <c r="AK23" s="203"/>
    </row>
    <row r="24" spans="1:37" ht="14.25" thickTop="1">
      <c r="A24" s="226"/>
      <c r="B24" s="227"/>
      <c r="C24" s="228"/>
      <c r="D24" s="227"/>
      <c r="E24" s="228"/>
      <c r="F24" s="227" t="s">
        <v>116</v>
      </c>
      <c r="G24" s="228"/>
      <c r="H24" s="227"/>
      <c r="I24" s="228"/>
      <c r="J24" s="227"/>
      <c r="K24" s="228"/>
      <c r="L24" s="227"/>
      <c r="M24" s="228"/>
      <c r="N24" s="227"/>
      <c r="O24" s="228"/>
      <c r="P24" s="227"/>
      <c r="Q24" s="228"/>
      <c r="R24" s="227"/>
      <c r="S24" s="228"/>
      <c r="T24" s="227"/>
      <c r="U24" s="228"/>
      <c r="V24" s="227"/>
      <c r="W24" s="228"/>
      <c r="X24" s="227"/>
      <c r="Y24" s="228"/>
      <c r="Z24" s="227"/>
      <c r="AA24" s="228"/>
      <c r="AB24" s="227"/>
      <c r="AC24" s="228"/>
      <c r="AD24" s="227"/>
      <c r="AE24" s="228"/>
      <c r="AF24" s="227"/>
      <c r="AG24" s="228"/>
      <c r="AH24" s="227"/>
      <c r="AI24" s="228"/>
      <c r="AJ24" s="229"/>
      <c r="AK24" s="203"/>
    </row>
    <row r="25" spans="1:37">
      <c r="A25" s="210"/>
      <c r="B25" s="203"/>
      <c r="C25" s="225"/>
      <c r="D25" s="203"/>
      <c r="E25" s="225"/>
      <c r="F25" s="203"/>
      <c r="G25" s="225"/>
      <c r="H25" s="203"/>
      <c r="I25" s="225"/>
      <c r="J25" s="203"/>
      <c r="K25" s="225"/>
      <c r="L25" s="203"/>
      <c r="M25" s="225"/>
      <c r="N25" s="203"/>
      <c r="O25" s="225"/>
      <c r="P25" s="203"/>
      <c r="Q25" s="225"/>
      <c r="R25" s="203"/>
      <c r="S25" s="225"/>
      <c r="T25" s="203"/>
      <c r="U25" s="225"/>
      <c r="V25" s="203"/>
      <c r="W25" s="225"/>
      <c r="X25" s="203"/>
      <c r="Y25" s="225"/>
      <c r="Z25" s="203"/>
      <c r="AA25" s="225"/>
      <c r="AB25" s="203"/>
      <c r="AC25" s="225"/>
      <c r="AD25" s="203"/>
      <c r="AE25" s="225"/>
      <c r="AF25" s="203"/>
      <c r="AG25" s="225"/>
      <c r="AH25" s="203"/>
      <c r="AI25" s="225"/>
      <c r="AJ25" s="208"/>
      <c r="AK25" s="203"/>
    </row>
    <row r="26" spans="1:37" ht="14.25" thickBot="1">
      <c r="A26" s="210" t="s">
        <v>220</v>
      </c>
      <c r="B26" s="203"/>
      <c r="C26" s="220"/>
      <c r="D26" s="222"/>
      <c r="E26" s="230"/>
      <c r="F26" s="231"/>
      <c r="G26" s="220"/>
      <c r="H26" s="203"/>
      <c r="I26" s="225"/>
      <c r="J26" s="203"/>
      <c r="K26" s="225"/>
      <c r="L26" s="203"/>
      <c r="M26" s="225"/>
      <c r="N26" s="203"/>
      <c r="O26" s="225"/>
      <c r="P26" s="203"/>
      <c r="Q26" s="225"/>
      <c r="R26" s="203"/>
      <c r="S26" s="225"/>
      <c r="T26" s="203"/>
      <c r="U26" s="225"/>
      <c r="V26" s="203"/>
      <c r="W26" s="225"/>
      <c r="X26" s="203"/>
      <c r="Y26" s="225"/>
      <c r="Z26" s="203"/>
      <c r="AA26" s="225"/>
      <c r="AB26" s="203"/>
      <c r="AC26" s="225"/>
      <c r="AD26" s="203"/>
      <c r="AE26" s="225"/>
      <c r="AF26" s="203"/>
      <c r="AG26" s="225"/>
      <c r="AH26" s="203"/>
      <c r="AI26" s="225"/>
      <c r="AJ26" s="208"/>
      <c r="AK26" s="203"/>
    </row>
    <row r="27" spans="1:37" ht="14.25" thickTop="1">
      <c r="A27" s="210"/>
      <c r="B27" s="203"/>
      <c r="C27" s="225"/>
      <c r="D27" s="203"/>
      <c r="E27" s="225"/>
      <c r="F27" s="203"/>
      <c r="G27" s="228"/>
      <c r="H27" s="203"/>
      <c r="I27" s="225"/>
      <c r="J27" s="203"/>
      <c r="K27" s="225"/>
      <c r="L27" s="203"/>
      <c r="M27" s="225"/>
      <c r="N27" s="203"/>
      <c r="O27" s="225"/>
      <c r="P27" s="203"/>
      <c r="Q27" s="225"/>
      <c r="R27" s="203"/>
      <c r="S27" s="225"/>
      <c r="T27" s="203"/>
      <c r="U27" s="225"/>
      <c r="V27" s="203"/>
      <c r="W27" s="225"/>
      <c r="X27" s="203"/>
      <c r="Y27" s="225"/>
      <c r="Z27" s="203"/>
      <c r="AA27" s="225"/>
      <c r="AB27" s="203"/>
      <c r="AC27" s="225"/>
      <c r="AD27" s="203"/>
      <c r="AE27" s="225"/>
      <c r="AF27" s="203"/>
      <c r="AG27" s="225"/>
      <c r="AH27" s="203"/>
      <c r="AI27" s="225"/>
      <c r="AJ27" s="208"/>
      <c r="AK27" s="203"/>
    </row>
    <row r="28" spans="1:37">
      <c r="A28" s="215"/>
      <c r="B28" s="216"/>
      <c r="C28" s="217"/>
      <c r="D28" s="216"/>
      <c r="E28" s="217"/>
      <c r="F28" s="216"/>
      <c r="G28" s="217"/>
      <c r="H28" s="216"/>
      <c r="I28" s="217"/>
      <c r="J28" s="216"/>
      <c r="K28" s="217"/>
      <c r="L28" s="216"/>
      <c r="M28" s="217"/>
      <c r="N28" s="216"/>
      <c r="O28" s="217"/>
      <c r="P28" s="216"/>
      <c r="Q28" s="217"/>
      <c r="R28" s="216"/>
      <c r="S28" s="217"/>
      <c r="T28" s="216"/>
      <c r="U28" s="217"/>
      <c r="V28" s="216"/>
      <c r="W28" s="217"/>
      <c r="X28" s="216"/>
      <c r="Y28" s="217"/>
      <c r="Z28" s="216"/>
      <c r="AA28" s="217"/>
      <c r="AB28" s="216"/>
      <c r="AC28" s="217"/>
      <c r="AD28" s="216"/>
      <c r="AE28" s="217"/>
      <c r="AF28" s="216"/>
      <c r="AG28" s="217"/>
      <c r="AH28" s="216"/>
      <c r="AI28" s="217"/>
      <c r="AJ28" s="218"/>
      <c r="AK28" s="203"/>
    </row>
    <row r="29" spans="1:37" ht="14.25" thickBot="1">
      <c r="A29" s="210" t="s">
        <v>221</v>
      </c>
      <c r="B29" s="203"/>
      <c r="C29" s="220"/>
      <c r="D29" s="222"/>
      <c r="E29" s="220"/>
      <c r="F29" s="222"/>
      <c r="G29" s="230"/>
      <c r="H29" s="232"/>
      <c r="I29" s="233"/>
      <c r="J29" s="234"/>
      <c r="K29" s="233"/>
      <c r="L29" s="203"/>
      <c r="M29" s="225"/>
      <c r="N29" s="203"/>
      <c r="O29" s="225"/>
      <c r="P29" s="203"/>
      <c r="Q29" s="225"/>
      <c r="R29" s="203"/>
      <c r="S29" s="225"/>
      <c r="T29" s="203"/>
      <c r="U29" s="225"/>
      <c r="V29" s="203"/>
      <c r="W29" s="225"/>
      <c r="X29" s="203"/>
      <c r="Y29" s="225"/>
      <c r="Z29" s="203"/>
      <c r="AA29" s="225"/>
      <c r="AB29" s="203"/>
      <c r="AC29" s="225"/>
      <c r="AD29" s="203"/>
      <c r="AE29" s="225"/>
      <c r="AF29" s="203"/>
      <c r="AG29" s="225"/>
      <c r="AH29" s="203"/>
      <c r="AI29" s="225"/>
      <c r="AJ29" s="208"/>
      <c r="AK29" s="203"/>
    </row>
    <row r="30" spans="1:37" ht="14.25" thickTop="1">
      <c r="A30" s="226"/>
      <c r="B30" s="227"/>
      <c r="C30" s="228"/>
      <c r="D30" s="227"/>
      <c r="E30" s="228"/>
      <c r="F30" s="227"/>
      <c r="G30" s="235"/>
      <c r="H30" s="227"/>
      <c r="I30" s="228"/>
      <c r="J30" s="227"/>
      <c r="K30" s="228"/>
      <c r="L30" s="227"/>
      <c r="M30" s="228"/>
      <c r="N30" s="227"/>
      <c r="O30" s="228"/>
      <c r="P30" s="227"/>
      <c r="Q30" s="228"/>
      <c r="R30" s="227"/>
      <c r="S30" s="228"/>
      <c r="T30" s="227"/>
      <c r="U30" s="228"/>
      <c r="V30" s="227"/>
      <c r="W30" s="228"/>
      <c r="X30" s="227"/>
      <c r="Y30" s="228"/>
      <c r="Z30" s="227"/>
      <c r="AA30" s="228"/>
      <c r="AB30" s="227"/>
      <c r="AC30" s="228"/>
      <c r="AD30" s="227"/>
      <c r="AE30" s="228"/>
      <c r="AF30" s="227"/>
      <c r="AG30" s="228"/>
      <c r="AH30" s="227"/>
      <c r="AI30" s="228"/>
      <c r="AJ30" s="229"/>
      <c r="AK30" s="203"/>
    </row>
    <row r="31" spans="1:37">
      <c r="A31" s="210"/>
      <c r="B31" s="203"/>
      <c r="C31" s="225"/>
      <c r="D31" s="203"/>
      <c r="E31" s="225"/>
      <c r="F31" s="203"/>
      <c r="G31" s="225"/>
      <c r="H31" s="203"/>
      <c r="I31" s="225"/>
      <c r="J31" s="203"/>
      <c r="K31" s="225"/>
      <c r="L31" s="203"/>
      <c r="M31" s="225"/>
      <c r="N31" s="203"/>
      <c r="O31" s="225"/>
      <c r="P31" s="203"/>
      <c r="Q31" s="225"/>
      <c r="R31" s="203"/>
      <c r="S31" s="225"/>
      <c r="T31" s="203"/>
      <c r="U31" s="225"/>
      <c r="V31" s="203"/>
      <c r="W31" s="225"/>
      <c r="X31" s="203"/>
      <c r="Y31" s="225"/>
      <c r="Z31" s="203"/>
      <c r="AA31" s="225"/>
      <c r="AB31" s="203"/>
      <c r="AC31" s="225"/>
      <c r="AD31" s="203"/>
      <c r="AE31" s="225"/>
      <c r="AF31" s="203"/>
      <c r="AG31" s="225"/>
      <c r="AH31" s="203"/>
      <c r="AI31" s="225"/>
      <c r="AJ31" s="208"/>
      <c r="AK31" s="203"/>
    </row>
    <row r="32" spans="1:37" ht="14.25" thickBot="1">
      <c r="A32" s="210" t="s">
        <v>222</v>
      </c>
      <c r="B32" s="203"/>
      <c r="C32" s="220"/>
      <c r="D32" s="222"/>
      <c r="E32" s="220"/>
      <c r="F32" s="222"/>
      <c r="G32" s="220"/>
      <c r="H32" s="203"/>
      <c r="I32" s="225"/>
      <c r="J32" s="203"/>
      <c r="K32" s="233"/>
      <c r="L32" s="234"/>
      <c r="M32" s="233"/>
      <c r="N32" s="234"/>
      <c r="O32" s="233"/>
      <c r="P32" s="234"/>
      <c r="Q32" s="233"/>
      <c r="R32" s="234"/>
      <c r="S32" s="233"/>
      <c r="T32" s="234"/>
      <c r="U32" s="233"/>
      <c r="V32" s="234"/>
      <c r="W32" s="233"/>
      <c r="X32" s="234"/>
      <c r="Y32" s="233"/>
      <c r="Z32" s="234"/>
      <c r="AA32" s="233"/>
      <c r="AB32" s="234"/>
      <c r="AC32" s="233"/>
      <c r="AD32" s="203"/>
      <c r="AE32" s="225"/>
      <c r="AF32" s="203"/>
      <c r="AG32" s="225"/>
      <c r="AH32" s="203"/>
      <c r="AI32" s="225"/>
      <c r="AJ32" s="208"/>
      <c r="AK32" s="203"/>
    </row>
    <row r="33" spans="1:37" ht="14.25" thickTop="1">
      <c r="A33" s="210"/>
      <c r="B33" s="203"/>
      <c r="C33" s="225"/>
      <c r="D33" s="203"/>
      <c r="E33" s="225"/>
      <c r="F33" s="203"/>
      <c r="G33" s="225"/>
      <c r="H33" s="203"/>
      <c r="I33" s="225"/>
      <c r="J33" s="203"/>
      <c r="K33" s="225"/>
      <c r="L33" s="203"/>
      <c r="M33" s="225"/>
      <c r="N33" s="203"/>
      <c r="O33" s="225"/>
      <c r="P33" s="203"/>
      <c r="Q33" s="225"/>
      <c r="R33" s="203"/>
      <c r="S33" s="225"/>
      <c r="T33" s="203"/>
      <c r="U33" s="225"/>
      <c r="V33" s="203"/>
      <c r="W33" s="225"/>
      <c r="X33" s="203"/>
      <c r="Y33" s="225"/>
      <c r="Z33" s="203"/>
      <c r="AA33" s="225"/>
      <c r="AB33" s="203"/>
      <c r="AC33" s="225"/>
      <c r="AD33" s="203"/>
      <c r="AE33" s="225"/>
      <c r="AF33" s="203"/>
      <c r="AG33" s="225"/>
      <c r="AH33" s="203"/>
      <c r="AI33" s="225"/>
      <c r="AJ33" s="208"/>
      <c r="AK33" s="203"/>
    </row>
    <row r="34" spans="1:37">
      <c r="A34" s="215"/>
      <c r="B34" s="216"/>
      <c r="C34" s="217"/>
      <c r="D34" s="216"/>
      <c r="E34" s="217"/>
      <c r="F34" s="216"/>
      <c r="G34" s="217"/>
      <c r="H34" s="216"/>
      <c r="I34" s="217"/>
      <c r="J34" s="216"/>
      <c r="K34" s="217"/>
      <c r="L34" s="216"/>
      <c r="M34" s="217"/>
      <c r="N34" s="216"/>
      <c r="O34" s="217"/>
      <c r="P34" s="216"/>
      <c r="Q34" s="217"/>
      <c r="R34" s="216"/>
      <c r="S34" s="217"/>
      <c r="T34" s="216"/>
      <c r="U34" s="217"/>
      <c r="V34" s="216"/>
      <c r="W34" s="217"/>
      <c r="X34" s="216"/>
      <c r="Y34" s="217"/>
      <c r="Z34" s="216"/>
      <c r="AA34" s="217"/>
      <c r="AB34" s="216"/>
      <c r="AC34" s="217"/>
      <c r="AD34" s="216"/>
      <c r="AE34" s="217"/>
      <c r="AF34" s="216"/>
      <c r="AG34" s="217"/>
      <c r="AH34" s="216"/>
      <c r="AI34" s="217"/>
      <c r="AJ34" s="218"/>
      <c r="AK34" s="203"/>
    </row>
    <row r="35" spans="1:37">
      <c r="A35" s="210" t="s">
        <v>223</v>
      </c>
      <c r="B35" s="203"/>
      <c r="C35" s="220"/>
      <c r="D35" s="222"/>
      <c r="E35" s="220"/>
      <c r="F35" s="222"/>
      <c r="G35" s="220"/>
      <c r="H35" s="203"/>
      <c r="I35" s="225"/>
      <c r="J35" s="203"/>
      <c r="K35" s="225"/>
      <c r="L35" s="203"/>
      <c r="M35" s="225"/>
      <c r="N35" s="203"/>
      <c r="O35" s="225"/>
      <c r="P35" s="203"/>
      <c r="Q35" s="225"/>
      <c r="R35" s="203"/>
      <c r="S35" s="225"/>
      <c r="T35" s="203"/>
      <c r="U35" s="225"/>
      <c r="V35" s="203"/>
      <c r="W35" s="225"/>
      <c r="X35" s="203"/>
      <c r="Y35" s="225"/>
      <c r="Z35" s="203"/>
      <c r="AA35" s="225"/>
      <c r="AB35" s="203"/>
      <c r="AC35" s="225"/>
      <c r="AD35" s="203"/>
      <c r="AE35" s="225"/>
      <c r="AF35" s="203"/>
      <c r="AG35" s="225"/>
      <c r="AH35" s="203"/>
      <c r="AI35" s="225"/>
      <c r="AJ35" s="208"/>
      <c r="AK35" s="203"/>
    </row>
    <row r="36" spans="1:37">
      <c r="A36" s="226"/>
      <c r="B36" s="227"/>
      <c r="C36" s="228"/>
      <c r="D36" s="227"/>
      <c r="E36" s="228"/>
      <c r="F36" s="227"/>
      <c r="G36" s="228"/>
      <c r="H36" s="227"/>
      <c r="I36" s="228"/>
      <c r="J36" s="227"/>
      <c r="K36" s="228"/>
      <c r="L36" s="227"/>
      <c r="M36" s="228"/>
      <c r="N36" s="227"/>
      <c r="O36" s="228"/>
      <c r="P36" s="227"/>
      <c r="Q36" s="228"/>
      <c r="R36" s="227"/>
      <c r="S36" s="228"/>
      <c r="T36" s="227"/>
      <c r="U36" s="228"/>
      <c r="V36" s="227"/>
      <c r="W36" s="228"/>
      <c r="X36" s="227"/>
      <c r="Y36" s="228"/>
      <c r="Z36" s="227"/>
      <c r="AA36" s="228"/>
      <c r="AB36" s="227"/>
      <c r="AC36" s="228"/>
      <c r="AD36" s="227"/>
      <c r="AE36" s="228"/>
      <c r="AF36" s="227"/>
      <c r="AG36" s="228"/>
      <c r="AH36" s="227"/>
      <c r="AI36" s="228"/>
      <c r="AJ36" s="229"/>
      <c r="AK36" s="203"/>
    </row>
    <row r="37" spans="1:37">
      <c r="A37" s="210"/>
      <c r="B37" s="203"/>
      <c r="C37" s="225"/>
      <c r="D37" s="203"/>
      <c r="E37" s="225"/>
      <c r="F37" s="203"/>
      <c r="G37" s="225"/>
      <c r="H37" s="203"/>
      <c r="I37" s="225"/>
      <c r="J37" s="203"/>
      <c r="K37" s="225"/>
      <c r="L37" s="203"/>
      <c r="M37" s="225"/>
      <c r="N37" s="203"/>
      <c r="O37" s="225"/>
      <c r="P37" s="203"/>
      <c r="Q37" s="225"/>
      <c r="R37" s="203"/>
      <c r="S37" s="225"/>
      <c r="T37" s="203"/>
      <c r="U37" s="225"/>
      <c r="V37" s="203"/>
      <c r="W37" s="225"/>
      <c r="X37" s="203"/>
      <c r="Y37" s="225"/>
      <c r="Z37" s="203"/>
      <c r="AA37" s="225"/>
      <c r="AB37" s="203"/>
      <c r="AC37" s="225"/>
      <c r="AD37" s="203"/>
      <c r="AE37" s="225"/>
      <c r="AF37" s="203"/>
      <c r="AG37" s="225"/>
      <c r="AH37" s="203"/>
      <c r="AI37" s="225"/>
      <c r="AJ37" s="208"/>
      <c r="AK37" s="203"/>
    </row>
    <row r="38" spans="1:37">
      <c r="A38" s="210" t="s">
        <v>224</v>
      </c>
      <c r="B38" s="203"/>
      <c r="C38" s="220"/>
      <c r="D38" s="222"/>
      <c r="E38" s="220"/>
      <c r="F38" s="222"/>
      <c r="G38" s="220"/>
      <c r="H38" s="203"/>
      <c r="I38" s="225"/>
      <c r="J38" s="203"/>
      <c r="K38" s="225"/>
      <c r="L38" s="203"/>
      <c r="M38" s="225"/>
      <c r="N38" s="203"/>
      <c r="O38" s="225"/>
      <c r="P38" s="203"/>
      <c r="Q38" s="225"/>
      <c r="R38" s="203"/>
      <c r="S38" s="225"/>
      <c r="T38" s="203"/>
      <c r="U38" s="225"/>
      <c r="V38" s="203"/>
      <c r="W38" s="225"/>
      <c r="X38" s="203"/>
      <c r="Y38" s="225"/>
      <c r="Z38" s="203"/>
      <c r="AA38" s="225"/>
      <c r="AB38" s="203"/>
      <c r="AC38" s="225"/>
      <c r="AD38" s="203"/>
      <c r="AE38" s="225"/>
      <c r="AF38" s="203"/>
      <c r="AG38" s="225"/>
      <c r="AH38" s="203"/>
      <c r="AI38" s="225"/>
      <c r="AJ38" s="208"/>
      <c r="AK38" s="203"/>
    </row>
    <row r="39" spans="1:37">
      <c r="A39" s="210"/>
      <c r="B39" s="203"/>
      <c r="C39" s="225"/>
      <c r="D39" s="203"/>
      <c r="E39" s="225"/>
      <c r="F39" s="203"/>
      <c r="G39" s="225"/>
      <c r="H39" s="203"/>
      <c r="I39" s="225"/>
      <c r="J39" s="203"/>
      <c r="K39" s="225"/>
      <c r="L39" s="203"/>
      <c r="M39" s="225"/>
      <c r="N39" s="203"/>
      <c r="O39" s="225"/>
      <c r="P39" s="203"/>
      <c r="Q39" s="225"/>
      <c r="R39" s="203"/>
      <c r="S39" s="225"/>
      <c r="T39" s="203"/>
      <c r="U39" s="225"/>
      <c r="V39" s="203"/>
      <c r="W39" s="225"/>
      <c r="X39" s="203"/>
      <c r="Y39" s="225"/>
      <c r="Z39" s="203"/>
      <c r="AA39" s="225"/>
      <c r="AB39" s="203"/>
      <c r="AC39" s="225"/>
      <c r="AD39" s="203"/>
      <c r="AE39" s="225"/>
      <c r="AF39" s="203"/>
      <c r="AG39" s="225"/>
      <c r="AH39" s="203"/>
      <c r="AI39" s="225"/>
      <c r="AJ39" s="208"/>
      <c r="AK39" s="203"/>
    </row>
    <row r="40" spans="1:37">
      <c r="A40" s="215"/>
      <c r="B40" s="216"/>
      <c r="C40" s="217"/>
      <c r="D40" s="216"/>
      <c r="E40" s="217"/>
      <c r="F40" s="216"/>
      <c r="G40" s="217"/>
      <c r="H40" s="216"/>
      <c r="I40" s="217"/>
      <c r="J40" s="216"/>
      <c r="K40" s="217"/>
      <c r="L40" s="216"/>
      <c r="M40" s="217"/>
      <c r="N40" s="216"/>
      <c r="O40" s="217"/>
      <c r="P40" s="216"/>
      <c r="Q40" s="217"/>
      <c r="R40" s="216"/>
      <c r="S40" s="217"/>
      <c r="T40" s="216"/>
      <c r="U40" s="217"/>
      <c r="V40" s="216"/>
      <c r="W40" s="217"/>
      <c r="X40" s="216"/>
      <c r="Y40" s="217"/>
      <c r="Z40" s="216"/>
      <c r="AA40" s="217"/>
      <c r="AB40" s="216"/>
      <c r="AC40" s="217"/>
      <c r="AD40" s="216"/>
      <c r="AE40" s="217"/>
      <c r="AF40" s="216"/>
      <c r="AG40" s="217"/>
      <c r="AH40" s="216"/>
      <c r="AI40" s="217"/>
      <c r="AJ40" s="218"/>
      <c r="AK40" s="203"/>
    </row>
    <row r="41" spans="1:37">
      <c r="A41" s="210" t="s">
        <v>225</v>
      </c>
      <c r="B41" s="203"/>
      <c r="C41" s="220"/>
      <c r="D41" s="222"/>
      <c r="E41" s="220"/>
      <c r="F41" s="222"/>
      <c r="G41" s="220"/>
      <c r="H41" s="203"/>
      <c r="I41" s="225"/>
      <c r="J41" s="203"/>
      <c r="K41" s="225"/>
      <c r="L41" s="203"/>
      <c r="M41" s="225"/>
      <c r="N41" s="203"/>
      <c r="O41" s="225"/>
      <c r="P41" s="203"/>
      <c r="Q41" s="225"/>
      <c r="R41" s="203"/>
      <c r="S41" s="225"/>
      <c r="T41" s="203"/>
      <c r="U41" s="225"/>
      <c r="V41" s="203"/>
      <c r="W41" s="225"/>
      <c r="X41" s="203"/>
      <c r="Y41" s="225"/>
      <c r="Z41" s="203"/>
      <c r="AA41" s="225"/>
      <c r="AB41" s="203"/>
      <c r="AC41" s="225"/>
      <c r="AD41" s="203"/>
      <c r="AE41" s="225"/>
      <c r="AF41" s="203"/>
      <c r="AG41" s="225"/>
      <c r="AH41" s="203"/>
      <c r="AI41" s="225"/>
      <c r="AJ41" s="208"/>
      <c r="AK41" s="203"/>
    </row>
    <row r="42" spans="1:37">
      <c r="A42" s="226"/>
      <c r="B42" s="227"/>
      <c r="C42" s="228"/>
      <c r="D42" s="227"/>
      <c r="E42" s="228"/>
      <c r="F42" s="227"/>
      <c r="G42" s="228"/>
      <c r="H42" s="227"/>
      <c r="I42" s="228"/>
      <c r="J42" s="227"/>
      <c r="K42" s="228"/>
      <c r="L42" s="227"/>
      <c r="M42" s="228"/>
      <c r="N42" s="227"/>
      <c r="O42" s="228"/>
      <c r="P42" s="227"/>
      <c r="Q42" s="228"/>
      <c r="R42" s="227"/>
      <c r="S42" s="228"/>
      <c r="T42" s="227"/>
      <c r="U42" s="228"/>
      <c r="V42" s="227"/>
      <c r="W42" s="228"/>
      <c r="X42" s="227"/>
      <c r="Y42" s="228"/>
      <c r="Z42" s="227"/>
      <c r="AA42" s="228"/>
      <c r="AB42" s="227"/>
      <c r="AC42" s="228"/>
      <c r="AD42" s="227"/>
      <c r="AE42" s="228"/>
      <c r="AF42" s="227"/>
      <c r="AG42" s="228"/>
      <c r="AH42" s="227"/>
      <c r="AI42" s="228"/>
      <c r="AJ42" s="229"/>
      <c r="AK42" s="203"/>
    </row>
    <row r="43" spans="1:37">
      <c r="A43" s="210"/>
      <c r="B43" s="203"/>
      <c r="C43" s="225"/>
      <c r="D43" s="203"/>
      <c r="E43" s="225"/>
      <c r="F43" s="203"/>
      <c r="G43" s="225"/>
      <c r="H43" s="203"/>
      <c r="I43" s="225"/>
      <c r="J43" s="203"/>
      <c r="K43" s="225"/>
      <c r="L43" s="203"/>
      <c r="M43" s="225"/>
      <c r="N43" s="203"/>
      <c r="O43" s="225"/>
      <c r="P43" s="203"/>
      <c r="Q43" s="225"/>
      <c r="R43" s="203"/>
      <c r="S43" s="225"/>
      <c r="T43" s="203"/>
      <c r="U43" s="225"/>
      <c r="V43" s="203"/>
      <c r="W43" s="225"/>
      <c r="X43" s="203"/>
      <c r="Y43" s="225"/>
      <c r="Z43" s="203"/>
      <c r="AA43" s="225"/>
      <c r="AB43" s="203"/>
      <c r="AC43" s="225"/>
      <c r="AD43" s="203"/>
      <c r="AE43" s="225"/>
      <c r="AF43" s="203"/>
      <c r="AG43" s="225"/>
      <c r="AH43" s="203"/>
      <c r="AI43" s="225"/>
      <c r="AJ43" s="208"/>
      <c r="AK43" s="203"/>
    </row>
    <row r="44" spans="1:37" ht="14.25" thickBot="1">
      <c r="A44" s="210" t="s">
        <v>226</v>
      </c>
      <c r="B44" s="203"/>
      <c r="C44" s="225"/>
      <c r="D44" s="203"/>
      <c r="E44" s="225"/>
      <c r="F44" s="203"/>
      <c r="G44" s="225"/>
      <c r="H44" s="203"/>
      <c r="I44" s="225"/>
      <c r="J44" s="203"/>
      <c r="K44" s="225"/>
      <c r="L44" s="203"/>
      <c r="M44" s="225"/>
      <c r="N44" s="203"/>
      <c r="O44" s="225"/>
      <c r="P44" s="203"/>
      <c r="Q44" s="225"/>
      <c r="R44" s="203"/>
      <c r="S44" s="225"/>
      <c r="T44" s="203"/>
      <c r="U44" s="225"/>
      <c r="V44" s="203"/>
      <c r="W44" s="225"/>
      <c r="X44" s="203"/>
      <c r="Y44" s="225"/>
      <c r="Z44" s="203"/>
      <c r="AA44" s="225"/>
      <c r="AB44" s="203"/>
      <c r="AC44" s="225"/>
      <c r="AD44" s="232"/>
      <c r="AE44" s="233"/>
      <c r="AF44" s="232"/>
      <c r="AG44" s="233"/>
      <c r="AH44" s="236"/>
      <c r="AI44" s="225"/>
      <c r="AJ44" s="208"/>
      <c r="AK44" s="203"/>
    </row>
    <row r="45" spans="1:37" ht="14.25" thickTop="1">
      <c r="A45" s="210"/>
      <c r="B45" s="203"/>
      <c r="C45" s="225"/>
      <c r="D45" s="203"/>
      <c r="E45" s="225"/>
      <c r="F45" s="203"/>
      <c r="G45" s="225"/>
      <c r="H45" s="203"/>
      <c r="I45" s="225"/>
      <c r="J45" s="203"/>
      <c r="K45" s="225"/>
      <c r="L45" s="203"/>
      <c r="M45" s="225"/>
      <c r="N45" s="203"/>
      <c r="O45" s="225"/>
      <c r="P45" s="203"/>
      <c r="Q45" s="225"/>
      <c r="R45" s="203"/>
      <c r="S45" s="225"/>
      <c r="T45" s="203"/>
      <c r="U45" s="225"/>
      <c r="V45" s="203"/>
      <c r="W45" s="225"/>
      <c r="X45" s="203"/>
      <c r="Y45" s="225"/>
      <c r="Z45" s="203"/>
      <c r="AA45" s="225"/>
      <c r="AB45" s="203"/>
      <c r="AC45" s="225"/>
      <c r="AD45" s="203"/>
      <c r="AE45" s="225"/>
      <c r="AF45" s="203"/>
      <c r="AG45" s="225"/>
      <c r="AH45" s="237"/>
      <c r="AI45" s="228"/>
      <c r="AJ45" s="208"/>
      <c r="AK45" s="203"/>
    </row>
    <row r="46" spans="1:37">
      <c r="A46" s="215"/>
      <c r="B46" s="216"/>
      <c r="C46" s="217"/>
      <c r="D46" s="216"/>
      <c r="E46" s="217"/>
      <c r="F46" s="216"/>
      <c r="G46" s="217"/>
      <c r="H46" s="216"/>
      <c r="I46" s="217"/>
      <c r="J46" s="216"/>
      <c r="K46" s="217"/>
      <c r="L46" s="216"/>
      <c r="M46" s="217"/>
      <c r="N46" s="216"/>
      <c r="O46" s="217"/>
      <c r="P46" s="216"/>
      <c r="Q46" s="217"/>
      <c r="R46" s="216"/>
      <c r="S46" s="217"/>
      <c r="T46" s="216"/>
      <c r="U46" s="217"/>
      <c r="V46" s="216"/>
      <c r="W46" s="217"/>
      <c r="X46" s="216"/>
      <c r="Y46" s="217"/>
      <c r="Z46" s="216"/>
      <c r="AA46" s="217"/>
      <c r="AB46" s="216"/>
      <c r="AC46" s="217"/>
      <c r="AD46" s="216"/>
      <c r="AE46" s="217"/>
      <c r="AF46" s="216"/>
      <c r="AG46" s="217"/>
      <c r="AH46" s="216"/>
      <c r="AI46" s="217"/>
      <c r="AJ46" s="218"/>
      <c r="AK46" s="203"/>
    </row>
    <row r="47" spans="1:37">
      <c r="A47" s="210"/>
      <c r="B47" s="203"/>
      <c r="C47" s="225"/>
      <c r="D47" s="203"/>
      <c r="E47" s="225"/>
      <c r="F47" s="203"/>
      <c r="G47" s="225"/>
      <c r="H47" s="203"/>
      <c r="I47" s="225"/>
      <c r="J47" s="203"/>
      <c r="K47" s="225"/>
      <c r="L47" s="203"/>
      <c r="M47" s="225"/>
      <c r="N47" s="203"/>
      <c r="O47" s="225"/>
      <c r="P47" s="203"/>
      <c r="Q47" s="225"/>
      <c r="R47" s="203"/>
      <c r="S47" s="225"/>
      <c r="T47" s="203"/>
      <c r="U47" s="225"/>
      <c r="V47" s="203"/>
      <c r="W47" s="225"/>
      <c r="X47" s="203"/>
      <c r="Y47" s="225"/>
      <c r="Z47" s="203"/>
      <c r="AA47" s="225"/>
      <c r="AB47" s="203"/>
      <c r="AC47" s="225"/>
      <c r="AD47" s="203"/>
      <c r="AE47" s="225"/>
      <c r="AF47" s="203"/>
      <c r="AG47" s="225"/>
      <c r="AH47" s="203"/>
      <c r="AI47" s="225"/>
      <c r="AJ47" s="208"/>
      <c r="AK47" s="203"/>
    </row>
    <row r="48" spans="1:37">
      <c r="A48" s="226"/>
      <c r="B48" s="227"/>
      <c r="C48" s="228"/>
      <c r="D48" s="227"/>
      <c r="E48" s="228"/>
      <c r="F48" s="227"/>
      <c r="G48" s="228"/>
      <c r="H48" s="227"/>
      <c r="I48" s="228"/>
      <c r="J48" s="227"/>
      <c r="K48" s="228"/>
      <c r="L48" s="227"/>
      <c r="M48" s="228"/>
      <c r="N48" s="227"/>
      <c r="O48" s="228"/>
      <c r="P48" s="227"/>
      <c r="Q48" s="228"/>
      <c r="R48" s="227"/>
      <c r="S48" s="228"/>
      <c r="T48" s="227"/>
      <c r="U48" s="228"/>
      <c r="V48" s="227"/>
      <c r="W48" s="228"/>
      <c r="X48" s="227"/>
      <c r="Y48" s="228"/>
      <c r="Z48" s="227"/>
      <c r="AA48" s="228"/>
      <c r="AB48" s="227"/>
      <c r="AC48" s="228"/>
      <c r="AD48" s="227"/>
      <c r="AE48" s="228"/>
      <c r="AF48" s="227"/>
      <c r="AG48" s="228"/>
      <c r="AH48" s="227"/>
      <c r="AI48" s="228"/>
      <c r="AJ48" s="229"/>
      <c r="AK48" s="203"/>
    </row>
    <row r="49" spans="1:37">
      <c r="A49" s="210"/>
      <c r="B49" s="203"/>
      <c r="C49" s="225"/>
      <c r="D49" s="203"/>
      <c r="E49" s="225"/>
      <c r="F49" s="203"/>
      <c r="G49" s="225"/>
      <c r="H49" s="203"/>
      <c r="I49" s="225"/>
      <c r="J49" s="203"/>
      <c r="K49" s="225"/>
      <c r="L49" s="203"/>
      <c r="M49" s="225"/>
      <c r="N49" s="203"/>
      <c r="O49" s="225"/>
      <c r="P49" s="203"/>
      <c r="Q49" s="225"/>
      <c r="R49" s="203"/>
      <c r="S49" s="225"/>
      <c r="T49" s="203"/>
      <c r="U49" s="225"/>
      <c r="V49" s="203"/>
      <c r="W49" s="225"/>
      <c r="X49" s="203"/>
      <c r="Y49" s="225"/>
      <c r="Z49" s="203"/>
      <c r="AA49" s="225"/>
      <c r="AB49" s="203"/>
      <c r="AC49" s="225"/>
      <c r="AD49" s="203"/>
      <c r="AE49" s="225"/>
      <c r="AF49" s="203"/>
      <c r="AG49" s="225"/>
      <c r="AH49" s="203"/>
      <c r="AI49" s="225"/>
      <c r="AJ49" s="208"/>
      <c r="AK49" s="203"/>
    </row>
    <row r="50" spans="1:37">
      <c r="A50" s="210" t="s">
        <v>227</v>
      </c>
      <c r="B50" s="203"/>
      <c r="C50" s="225"/>
      <c r="D50" s="203"/>
      <c r="E50" s="225"/>
      <c r="F50" s="203"/>
      <c r="G50" s="225"/>
      <c r="H50" s="203"/>
      <c r="I50" s="225"/>
      <c r="J50" s="203"/>
      <c r="K50" s="225"/>
      <c r="L50" s="203"/>
      <c r="M50" s="225"/>
      <c r="N50" s="203"/>
      <c r="O50" s="225"/>
      <c r="P50" s="203"/>
      <c r="Q50" s="225"/>
      <c r="R50" s="203"/>
      <c r="S50" s="225"/>
      <c r="T50" s="203"/>
      <c r="U50" s="225"/>
      <c r="V50" s="203"/>
      <c r="W50" s="225"/>
      <c r="X50" s="203"/>
      <c r="Y50" s="225"/>
      <c r="Z50" s="203"/>
      <c r="AA50" s="225"/>
      <c r="AB50" s="203"/>
      <c r="AC50" s="225"/>
      <c r="AD50" s="203"/>
      <c r="AE50" s="225"/>
      <c r="AF50" s="203"/>
      <c r="AG50" s="225"/>
      <c r="AH50" s="203"/>
      <c r="AI50" s="225"/>
      <c r="AJ50" s="208"/>
      <c r="AK50" s="203"/>
    </row>
    <row r="51" spans="1:37" ht="14.25" thickBot="1">
      <c r="A51" s="238"/>
      <c r="B51" s="239"/>
      <c r="C51" s="240"/>
      <c r="D51" s="239"/>
      <c r="E51" s="240"/>
      <c r="F51" s="239"/>
      <c r="G51" s="240"/>
      <c r="H51" s="239"/>
      <c r="I51" s="240"/>
      <c r="J51" s="239"/>
      <c r="K51" s="240"/>
      <c r="L51" s="239"/>
      <c r="M51" s="240"/>
      <c r="N51" s="239"/>
      <c r="O51" s="240"/>
      <c r="P51" s="239"/>
      <c r="Q51" s="240"/>
      <c r="R51" s="239"/>
      <c r="S51" s="240"/>
      <c r="T51" s="239"/>
      <c r="U51" s="240"/>
      <c r="V51" s="239"/>
      <c r="W51" s="240"/>
      <c r="X51" s="239"/>
      <c r="Y51" s="240"/>
      <c r="Z51" s="239"/>
      <c r="AA51" s="240"/>
      <c r="AB51" s="239"/>
      <c r="AC51" s="240"/>
      <c r="AD51" s="239"/>
      <c r="AE51" s="240"/>
      <c r="AF51" s="239"/>
      <c r="AG51" s="240"/>
      <c r="AH51" s="239"/>
      <c r="AI51" s="240"/>
      <c r="AJ51" s="241"/>
      <c r="AK51" s="203"/>
    </row>
    <row r="52" spans="1:37">
      <c r="A52" s="185" t="s">
        <v>228</v>
      </c>
      <c r="AI52" s="185" t="s">
        <v>1309</v>
      </c>
    </row>
  </sheetData>
  <mergeCells count="15">
    <mergeCell ref="E18:F18"/>
    <mergeCell ref="E17:F17"/>
    <mergeCell ref="H17:I17"/>
    <mergeCell ref="K17:L17"/>
    <mergeCell ref="Z17:AA17"/>
    <mergeCell ref="X17:Y17"/>
    <mergeCell ref="AC17:AD17"/>
    <mergeCell ref="AF17:AG17"/>
    <mergeCell ref="A1:AJ1"/>
    <mergeCell ref="Z5:AA5"/>
    <mergeCell ref="AC5:AD5"/>
    <mergeCell ref="AF5:AG5"/>
    <mergeCell ref="O9:AI9"/>
    <mergeCell ref="C16:AJ16"/>
    <mergeCell ref="C17:D17"/>
  </mergeCells>
  <phoneticPr fontId="5"/>
  <pageMargins left="0.74803149606299213" right="0.55118110236220474" top="0.78740157480314965" bottom="0.78740157480314965" header="0.51181102362204722" footer="0.51181102362204722"/>
  <pageSetup paperSize="9" scale="99" orientation="portrait" blackAndWhite="1" r:id="rId1"/>
  <headerFooter alignWithMargins="0">
    <oddHeader>&amp;L様式第20号（第16条第2号関係）</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B1:BC68"/>
  <sheetViews>
    <sheetView showZeros="0" topLeftCell="C29" zoomScaleNormal="100" zoomScaleSheetLayoutView="100" workbookViewId="0">
      <selection activeCell="V51" sqref="V51:AA51"/>
    </sheetView>
  </sheetViews>
  <sheetFormatPr defaultColWidth="2.5" defaultRowHeight="15" customHeight="1"/>
  <cols>
    <col min="1" max="1" width="3.25" style="147" customWidth="1"/>
    <col min="2" max="42" width="2.5" style="147"/>
    <col min="43" max="43" width="3.25" style="147" customWidth="1"/>
    <col min="44" max="44" width="13.875" style="147" bestFit="1" customWidth="1"/>
    <col min="45" max="45" width="15.25" style="147" customWidth="1"/>
    <col min="46" max="46" width="2.5" style="147"/>
    <col min="47" max="47" width="12.25" style="147" bestFit="1" customWidth="1"/>
    <col min="48" max="48" width="15.25" style="147" customWidth="1"/>
    <col min="49" max="254" width="2.5" style="147"/>
    <col min="255" max="255" width="9" style="147" customWidth="1"/>
    <col min="256" max="510" width="2.5" style="147"/>
    <col min="511" max="511" width="9" style="147" customWidth="1"/>
    <col min="512" max="766" width="2.5" style="147"/>
    <col min="767" max="767" width="9" style="147" customWidth="1"/>
    <col min="768" max="1022" width="2.5" style="147"/>
    <col min="1023" max="1023" width="9" style="147" customWidth="1"/>
    <col min="1024" max="1278" width="2.5" style="147"/>
    <col min="1279" max="1279" width="9" style="147" customWidth="1"/>
    <col min="1280" max="1534" width="2.5" style="147"/>
    <col min="1535" max="1535" width="9" style="147" customWidth="1"/>
    <col min="1536" max="1790" width="2.5" style="147"/>
    <col min="1791" max="1791" width="9" style="147" customWidth="1"/>
    <col min="1792" max="2046" width="2.5" style="147"/>
    <col min="2047" max="2047" width="9" style="147" customWidth="1"/>
    <col min="2048" max="2302" width="2.5" style="147"/>
    <col min="2303" max="2303" width="9" style="147" customWidth="1"/>
    <col min="2304" max="2558" width="2.5" style="147"/>
    <col min="2559" max="2559" width="9" style="147" customWidth="1"/>
    <col min="2560" max="2814" width="2.5" style="147"/>
    <col min="2815" max="2815" width="9" style="147" customWidth="1"/>
    <col min="2816" max="3070" width="2.5" style="147"/>
    <col min="3071" max="3071" width="9" style="147" customWidth="1"/>
    <col min="3072" max="3326" width="2.5" style="147"/>
    <col min="3327" max="3327" width="9" style="147" customWidth="1"/>
    <col min="3328" max="3582" width="2.5" style="147"/>
    <col min="3583" max="3583" width="9" style="147" customWidth="1"/>
    <col min="3584" max="3838" width="2.5" style="147"/>
    <col min="3839" max="3839" width="9" style="147" customWidth="1"/>
    <col min="3840" max="4094" width="2.5" style="147"/>
    <col min="4095" max="4095" width="9" style="147" customWidth="1"/>
    <col min="4096" max="4350" width="2.5" style="147"/>
    <col min="4351" max="4351" width="9" style="147" customWidth="1"/>
    <col min="4352" max="4606" width="2.5" style="147"/>
    <col min="4607" max="4607" width="9" style="147" customWidth="1"/>
    <col min="4608" max="4862" width="2.5" style="147"/>
    <col min="4863" max="4863" width="9" style="147" customWidth="1"/>
    <col min="4864" max="5118" width="2.5" style="147"/>
    <col min="5119" max="5119" width="9" style="147" customWidth="1"/>
    <col min="5120" max="5374" width="2.5" style="147"/>
    <col min="5375" max="5375" width="9" style="147" customWidth="1"/>
    <col min="5376" max="5630" width="2.5" style="147"/>
    <col min="5631" max="5631" width="9" style="147" customWidth="1"/>
    <col min="5632" max="5886" width="2.5" style="147"/>
    <col min="5887" max="5887" width="9" style="147" customWidth="1"/>
    <col min="5888" max="6142" width="2.5" style="147"/>
    <col min="6143" max="6143" width="9" style="147" customWidth="1"/>
    <col min="6144" max="6398" width="2.5" style="147"/>
    <col min="6399" max="6399" width="9" style="147" customWidth="1"/>
    <col min="6400" max="6654" width="2.5" style="147"/>
    <col min="6655" max="6655" width="9" style="147" customWidth="1"/>
    <col min="6656" max="6910" width="2.5" style="147"/>
    <col min="6911" max="6911" width="9" style="147" customWidth="1"/>
    <col min="6912" max="7166" width="2.5" style="147"/>
    <col min="7167" max="7167" width="9" style="147" customWidth="1"/>
    <col min="7168" max="7422" width="2.5" style="147"/>
    <col min="7423" max="7423" width="9" style="147" customWidth="1"/>
    <col min="7424" max="7678" width="2.5" style="147"/>
    <col min="7679" max="7679" width="9" style="147" customWidth="1"/>
    <col min="7680" max="7934" width="2.5" style="147"/>
    <col min="7935" max="7935" width="9" style="147" customWidth="1"/>
    <col min="7936" max="8190" width="2.5" style="147"/>
    <col min="8191" max="8191" width="9" style="147" customWidth="1"/>
    <col min="8192" max="8446" width="2.5" style="147"/>
    <col min="8447" max="8447" width="9" style="147" customWidth="1"/>
    <col min="8448" max="8702" width="2.5" style="147"/>
    <col min="8703" max="8703" width="9" style="147" customWidth="1"/>
    <col min="8704" max="8958" width="2.5" style="147"/>
    <col min="8959" max="8959" width="9" style="147" customWidth="1"/>
    <col min="8960" max="9214" width="2.5" style="147"/>
    <col min="9215" max="9215" width="9" style="147" customWidth="1"/>
    <col min="9216" max="9470" width="2.5" style="147"/>
    <col min="9471" max="9471" width="9" style="147" customWidth="1"/>
    <col min="9472" max="9726" width="2.5" style="147"/>
    <col min="9727" max="9727" width="9" style="147" customWidth="1"/>
    <col min="9728" max="9982" width="2.5" style="147"/>
    <col min="9983" max="9983" width="9" style="147" customWidth="1"/>
    <col min="9984" max="10238" width="2.5" style="147"/>
    <col min="10239" max="10239" width="9" style="147" customWidth="1"/>
    <col min="10240" max="10494" width="2.5" style="147"/>
    <col min="10495" max="10495" width="9" style="147" customWidth="1"/>
    <col min="10496" max="10750" width="2.5" style="147"/>
    <col min="10751" max="10751" width="9" style="147" customWidth="1"/>
    <col min="10752" max="11006" width="2.5" style="147"/>
    <col min="11007" max="11007" width="9" style="147" customWidth="1"/>
    <col min="11008" max="11262" width="2.5" style="147"/>
    <col min="11263" max="11263" width="9" style="147" customWidth="1"/>
    <col min="11264" max="11518" width="2.5" style="147"/>
    <col min="11519" max="11519" width="9" style="147" customWidth="1"/>
    <col min="11520" max="11774" width="2.5" style="147"/>
    <col min="11775" max="11775" width="9" style="147" customWidth="1"/>
    <col min="11776" max="12030" width="2.5" style="147"/>
    <col min="12031" max="12031" width="9" style="147" customWidth="1"/>
    <col min="12032" max="12286" width="2.5" style="147"/>
    <col min="12287" max="12287" width="9" style="147" customWidth="1"/>
    <col min="12288" max="12542" width="2.5" style="147"/>
    <col min="12543" max="12543" width="9" style="147" customWidth="1"/>
    <col min="12544" max="12798" width="2.5" style="147"/>
    <col min="12799" max="12799" width="9" style="147" customWidth="1"/>
    <col min="12800" max="13054" width="2.5" style="147"/>
    <col min="13055" max="13055" width="9" style="147" customWidth="1"/>
    <col min="13056" max="13310" width="2.5" style="147"/>
    <col min="13311" max="13311" width="9" style="147" customWidth="1"/>
    <col min="13312" max="13566" width="2.5" style="147"/>
    <col min="13567" max="13567" width="9" style="147" customWidth="1"/>
    <col min="13568" max="13822" width="2.5" style="147"/>
    <col min="13823" max="13823" width="9" style="147" customWidth="1"/>
    <col min="13824" max="14078" width="2.5" style="147"/>
    <col min="14079" max="14079" width="9" style="147" customWidth="1"/>
    <col min="14080" max="14334" width="2.5" style="147"/>
    <col min="14335" max="14335" width="9" style="147" customWidth="1"/>
    <col min="14336" max="14590" width="2.5" style="147"/>
    <col min="14591" max="14591" width="9" style="147" customWidth="1"/>
    <col min="14592" max="14846" width="2.5" style="147"/>
    <col min="14847" max="14847" width="9" style="147" customWidth="1"/>
    <col min="14848" max="15102" width="2.5" style="147"/>
    <col min="15103" max="15103" width="9" style="147" customWidth="1"/>
    <col min="15104" max="15358" width="2.5" style="147"/>
    <col min="15359" max="15359" width="9" style="147" customWidth="1"/>
    <col min="15360" max="15614" width="2.5" style="147"/>
    <col min="15615" max="15615" width="9" style="147" customWidth="1"/>
    <col min="15616" max="15870" width="2.5" style="147"/>
    <col min="15871" max="15871" width="9" style="147" customWidth="1"/>
    <col min="15872" max="16126" width="2.5" style="147"/>
    <col min="16127" max="16127" width="9" style="147" customWidth="1"/>
    <col min="16128" max="16384" width="2.5" style="147"/>
  </cols>
  <sheetData>
    <row r="1" spans="2:49" ht="13.5"/>
    <row r="2" spans="2:49" ht="17.25">
      <c r="D2" s="847" t="s">
        <v>1001</v>
      </c>
      <c r="E2" s="848"/>
      <c r="F2" s="848"/>
      <c r="G2" s="848"/>
      <c r="H2" s="848"/>
      <c r="I2" s="848"/>
      <c r="J2" s="848"/>
      <c r="K2" s="848"/>
      <c r="L2" s="848"/>
      <c r="M2" s="848"/>
      <c r="N2" s="848"/>
      <c r="O2" s="848"/>
      <c r="P2" s="848"/>
      <c r="Q2" s="848"/>
      <c r="R2" s="848"/>
      <c r="S2" s="848"/>
      <c r="T2" s="848"/>
      <c r="U2" s="848"/>
      <c r="V2" s="848"/>
      <c r="W2" s="848"/>
      <c r="X2" s="848"/>
    </row>
    <row r="3" spans="2:49" ht="15" customHeight="1">
      <c r="B3" s="695"/>
      <c r="C3" s="695"/>
      <c r="D3" s="695"/>
      <c r="E3" s="695"/>
      <c r="F3" s="695"/>
      <c r="G3" s="695"/>
      <c r="H3" s="695"/>
      <c r="I3" s="695"/>
      <c r="J3" s="695"/>
      <c r="K3" s="695"/>
      <c r="L3" s="695"/>
      <c r="M3" s="695"/>
      <c r="N3" s="695"/>
      <c r="O3" s="695"/>
      <c r="P3" s="695"/>
      <c r="Q3" s="695"/>
      <c r="R3" s="695"/>
      <c r="S3" s="695"/>
      <c r="T3" s="695"/>
      <c r="U3" s="695"/>
      <c r="V3" s="695"/>
      <c r="W3" s="695"/>
      <c r="X3" s="695"/>
      <c r="Y3" s="695"/>
      <c r="Z3" s="695"/>
      <c r="AA3" s="695"/>
      <c r="AB3" s="695"/>
      <c r="AC3" s="695"/>
      <c r="AD3" s="695"/>
      <c r="AE3" s="695"/>
      <c r="AF3" s="695"/>
      <c r="AG3" s="695"/>
      <c r="AH3" s="695"/>
      <c r="AI3" s="695"/>
      <c r="AJ3" s="695"/>
      <c r="AK3" s="695"/>
      <c r="AL3" s="695"/>
      <c r="AM3" s="695"/>
      <c r="AN3" s="695"/>
      <c r="AO3" s="695"/>
    </row>
    <row r="4" spans="2:49" ht="15" customHeight="1">
      <c r="B4" s="695"/>
      <c r="C4" s="772"/>
      <c r="D4" s="772"/>
      <c r="E4" s="772"/>
      <c r="F4" s="772"/>
      <c r="G4" s="772"/>
      <c r="H4" s="772"/>
      <c r="I4" s="772"/>
      <c r="J4" s="772"/>
      <c r="K4" s="772"/>
      <c r="L4" s="772"/>
      <c r="M4" s="772"/>
      <c r="N4" s="772"/>
      <c r="O4" s="772"/>
      <c r="P4" s="772"/>
      <c r="Q4" s="772"/>
      <c r="R4" s="772"/>
      <c r="S4" s="772"/>
      <c r="T4" s="772"/>
      <c r="U4" s="772"/>
      <c r="V4" s="772"/>
      <c r="W4" s="772"/>
      <c r="X4" s="772"/>
      <c r="Y4" s="772"/>
      <c r="Z4" s="772"/>
      <c r="AA4" s="772"/>
      <c r="AB4" s="772"/>
      <c r="AC4" s="772"/>
      <c r="AD4" s="772"/>
      <c r="AE4" s="772"/>
      <c r="AF4" s="861" t="s">
        <v>1142</v>
      </c>
      <c r="AG4" s="772"/>
      <c r="AH4" s="772"/>
      <c r="AI4" s="772"/>
      <c r="AJ4" s="772"/>
      <c r="AK4" s="772"/>
      <c r="AL4" s="772"/>
      <c r="AM4" s="772"/>
      <c r="AN4" s="772"/>
      <c r="AO4" s="695"/>
    </row>
    <row r="5" spans="2:49" ht="15" customHeight="1">
      <c r="B5" s="695"/>
      <c r="C5" s="772"/>
      <c r="D5" s="772"/>
      <c r="E5" s="772"/>
      <c r="F5" s="772"/>
      <c r="G5" s="772"/>
      <c r="H5" s="772"/>
      <c r="I5" s="772"/>
      <c r="J5" s="772"/>
      <c r="K5" s="772"/>
      <c r="L5" s="772"/>
      <c r="M5" s="1167" t="s">
        <v>745</v>
      </c>
      <c r="N5" s="1167"/>
      <c r="O5" s="1167"/>
      <c r="P5" s="1167"/>
      <c r="Q5" s="1167"/>
      <c r="R5" s="1167"/>
      <c r="S5" s="1167"/>
      <c r="T5" s="1167"/>
      <c r="U5" s="1167"/>
      <c r="V5" s="1167"/>
      <c r="W5" s="1167"/>
      <c r="X5" s="1167"/>
      <c r="Y5" s="1167"/>
      <c r="Z5" s="1167"/>
      <c r="AA5" s="1167"/>
      <c r="AB5" s="1167"/>
      <c r="AC5" s="1167"/>
      <c r="AD5" s="772"/>
      <c r="AE5" s="772"/>
      <c r="AF5" s="772"/>
      <c r="AG5" s="772"/>
      <c r="AH5" s="772"/>
      <c r="AI5" s="772"/>
      <c r="AJ5" s="772"/>
      <c r="AK5" s="772"/>
      <c r="AL5" s="772"/>
      <c r="AM5" s="772"/>
      <c r="AN5" s="772"/>
      <c r="AO5" s="695"/>
    </row>
    <row r="6" spans="2:49" ht="15" customHeight="1">
      <c r="B6" s="695"/>
      <c r="C6" s="772"/>
      <c r="D6" s="772"/>
      <c r="E6" s="772"/>
      <c r="F6" s="772"/>
      <c r="G6" s="772"/>
      <c r="H6" s="772"/>
      <c r="I6" s="772"/>
      <c r="J6" s="772"/>
      <c r="K6" s="772"/>
      <c r="L6" s="772"/>
      <c r="M6" s="1167"/>
      <c r="N6" s="1167"/>
      <c r="O6" s="1167"/>
      <c r="P6" s="1167"/>
      <c r="Q6" s="1167"/>
      <c r="R6" s="1167"/>
      <c r="S6" s="1167"/>
      <c r="T6" s="1167"/>
      <c r="U6" s="1167"/>
      <c r="V6" s="1167"/>
      <c r="W6" s="1167"/>
      <c r="X6" s="1167"/>
      <c r="Y6" s="1167"/>
      <c r="Z6" s="1167"/>
      <c r="AA6" s="1167"/>
      <c r="AB6" s="1167"/>
      <c r="AC6" s="1167"/>
      <c r="AD6" s="772"/>
      <c r="AE6" s="772"/>
      <c r="AF6" s="772"/>
      <c r="AG6" s="772"/>
      <c r="AH6" s="772"/>
      <c r="AI6" s="772"/>
      <c r="AJ6" s="772"/>
      <c r="AK6" s="772"/>
      <c r="AL6" s="772"/>
      <c r="AM6" s="772"/>
      <c r="AN6" s="772"/>
      <c r="AO6" s="695"/>
    </row>
    <row r="7" spans="2:49" ht="12" customHeight="1">
      <c r="B7" s="695"/>
      <c r="C7" s="772"/>
      <c r="D7" s="772"/>
      <c r="E7" s="772"/>
      <c r="F7" s="772"/>
      <c r="G7" s="772"/>
      <c r="H7" s="772"/>
      <c r="I7" s="772"/>
      <c r="J7" s="772"/>
      <c r="K7" s="772"/>
      <c r="L7" s="772"/>
      <c r="M7" s="772"/>
      <c r="N7" s="772"/>
      <c r="O7" s="772"/>
      <c r="P7" s="772"/>
      <c r="Q7" s="772"/>
      <c r="R7" s="772"/>
      <c r="S7" s="772"/>
      <c r="T7" s="772"/>
      <c r="U7" s="772"/>
      <c r="V7" s="772"/>
      <c r="W7" s="772"/>
      <c r="X7" s="772"/>
      <c r="Y7" s="772"/>
      <c r="Z7" s="772"/>
      <c r="AA7" s="772"/>
      <c r="AB7" s="772"/>
      <c r="AC7" s="772"/>
      <c r="AD7" s="772"/>
      <c r="AE7" s="772"/>
      <c r="AF7" s="772"/>
      <c r="AG7" s="772"/>
      <c r="AH7" s="772"/>
      <c r="AI7" s="772"/>
      <c r="AJ7" s="772"/>
      <c r="AK7" s="772"/>
      <c r="AL7" s="772"/>
      <c r="AM7" s="772"/>
      <c r="AN7" s="772"/>
      <c r="AO7" s="695"/>
    </row>
    <row r="8" spans="2:49" ht="21" customHeight="1">
      <c r="B8" s="695"/>
      <c r="C8" s="772"/>
      <c r="D8" s="772"/>
      <c r="E8" s="772"/>
      <c r="F8" s="772"/>
      <c r="G8" s="772"/>
      <c r="H8" s="772"/>
      <c r="I8" s="772"/>
      <c r="J8" s="772"/>
      <c r="K8" s="772"/>
      <c r="L8" s="772"/>
      <c r="M8" s="772"/>
      <c r="N8" s="772"/>
      <c r="O8" s="1168" t="s">
        <v>927</v>
      </c>
      <c r="P8" s="1169"/>
      <c r="Q8" s="1169"/>
      <c r="R8" s="1169"/>
      <c r="S8" s="1169"/>
      <c r="T8" s="1169"/>
      <c r="U8" s="1169"/>
      <c r="V8" s="1169"/>
      <c r="W8" s="1169"/>
      <c r="X8" s="1169"/>
      <c r="Y8" s="1169"/>
      <c r="Z8" s="1169"/>
      <c r="AA8" s="1170"/>
      <c r="AB8" s="772"/>
      <c r="AC8" s="883" t="s">
        <v>1146</v>
      </c>
      <c r="AD8" s="882"/>
      <c r="AE8" s="881"/>
      <c r="AF8" s="1171">
        <v>45230</v>
      </c>
      <c r="AG8" s="1171"/>
      <c r="AH8" s="1171"/>
      <c r="AI8" s="1171"/>
      <c r="AJ8" s="881"/>
      <c r="AK8" s="883" t="s">
        <v>1145</v>
      </c>
      <c r="AL8" s="1160"/>
      <c r="AM8" s="1160"/>
      <c r="AN8" s="772"/>
      <c r="AO8" s="695"/>
    </row>
    <row r="9" spans="2:49" ht="15" customHeight="1" thickBot="1">
      <c r="B9" s="695"/>
      <c r="C9" s="772"/>
      <c r="D9" s="772"/>
      <c r="E9" s="772"/>
      <c r="F9" s="772"/>
      <c r="G9" s="772"/>
      <c r="H9" s="772"/>
      <c r="I9" s="772"/>
      <c r="J9" s="772"/>
      <c r="K9" s="772"/>
      <c r="L9" s="772"/>
      <c r="M9" s="772"/>
      <c r="N9" s="772"/>
      <c r="O9" s="772"/>
      <c r="P9" s="772"/>
      <c r="Q9" s="772"/>
      <c r="R9" s="772"/>
      <c r="S9" s="772"/>
      <c r="T9" s="772"/>
      <c r="U9" s="772"/>
      <c r="V9" s="772"/>
      <c r="W9" s="772"/>
      <c r="X9" s="772"/>
      <c r="Y9" s="772"/>
      <c r="Z9" s="772"/>
      <c r="AA9" s="772"/>
      <c r="AB9" s="772"/>
      <c r="AC9" s="772"/>
      <c r="AD9" s="772"/>
      <c r="AE9" s="772"/>
      <c r="AF9" s="772"/>
      <c r="AG9" s="772"/>
      <c r="AH9" s="772"/>
      <c r="AI9" s="772"/>
      <c r="AJ9" s="772"/>
      <c r="AK9" s="772"/>
      <c r="AL9" s="772"/>
      <c r="AM9" s="772"/>
      <c r="AN9" s="772"/>
      <c r="AO9" s="695"/>
    </row>
    <row r="10" spans="2:49" s="697" customFormat="1" ht="6">
      <c r="B10" s="696"/>
      <c r="C10" s="773"/>
      <c r="D10" s="773"/>
      <c r="E10" s="794"/>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96"/>
      <c r="AM10" s="773"/>
      <c r="AN10" s="773"/>
      <c r="AO10" s="696"/>
    </row>
    <row r="11" spans="2:49" ht="15" customHeight="1" thickBot="1">
      <c r="B11" s="695"/>
      <c r="C11" s="772"/>
      <c r="D11" s="772"/>
      <c r="E11" s="797"/>
      <c r="F11" s="1161" t="s">
        <v>746</v>
      </c>
      <c r="G11" s="1161"/>
      <c r="H11" s="1161"/>
      <c r="I11" s="787"/>
      <c r="J11" s="1162" t="str">
        <f>基本入力情報!C14</f>
        <v xml:space="preserve">●●●●学校フェンス改修その他工事  </v>
      </c>
      <c r="K11" s="1162"/>
      <c r="L11" s="1162"/>
      <c r="M11" s="1162"/>
      <c r="N11" s="1162"/>
      <c r="O11" s="1162"/>
      <c r="P11" s="1162"/>
      <c r="Q11" s="1162"/>
      <c r="R11" s="1162"/>
      <c r="S11" s="1162"/>
      <c r="T11" s="1162"/>
      <c r="U11" s="1162"/>
      <c r="V11" s="1162"/>
      <c r="W11" s="1162"/>
      <c r="X11" s="1162"/>
      <c r="Y11" s="1162"/>
      <c r="Z11" s="1162"/>
      <c r="AA11" s="1162"/>
      <c r="AB11" s="1162"/>
      <c r="AC11" s="1162"/>
      <c r="AD11" s="1162"/>
      <c r="AE11" s="1162"/>
      <c r="AF11" s="1162"/>
      <c r="AG11" s="1162"/>
      <c r="AH11" s="1162"/>
      <c r="AI11" s="1162"/>
      <c r="AJ11" s="1162"/>
      <c r="AK11" s="1162"/>
      <c r="AL11" s="798"/>
      <c r="AM11" s="772"/>
      <c r="AN11" s="772"/>
      <c r="AO11" s="695"/>
    </row>
    <row r="12" spans="2:49" s="697" customFormat="1" ht="6">
      <c r="B12" s="696"/>
      <c r="C12" s="773"/>
      <c r="D12" s="773"/>
      <c r="E12" s="799"/>
      <c r="F12" s="773"/>
      <c r="G12" s="773"/>
      <c r="H12" s="773"/>
      <c r="I12" s="773"/>
      <c r="J12" s="773"/>
      <c r="K12" s="773"/>
      <c r="L12" s="773"/>
      <c r="M12" s="773"/>
      <c r="N12" s="773"/>
      <c r="O12" s="773"/>
      <c r="P12" s="773"/>
      <c r="Q12" s="773"/>
      <c r="R12" s="773"/>
      <c r="S12" s="773"/>
      <c r="T12" s="773"/>
      <c r="U12" s="773"/>
      <c r="V12" s="773"/>
      <c r="W12" s="773"/>
      <c r="X12" s="773"/>
      <c r="Y12" s="773"/>
      <c r="Z12" s="773"/>
      <c r="AA12" s="773"/>
      <c r="AB12" s="773"/>
      <c r="AC12" s="773"/>
      <c r="AD12" s="773"/>
      <c r="AE12" s="773"/>
      <c r="AF12" s="773"/>
      <c r="AG12" s="773"/>
      <c r="AH12" s="773"/>
      <c r="AI12" s="773"/>
      <c r="AJ12" s="773"/>
      <c r="AK12" s="773"/>
      <c r="AL12" s="800"/>
      <c r="AM12" s="773"/>
      <c r="AN12" s="773"/>
      <c r="AO12" s="696"/>
      <c r="AQ12" s="833"/>
      <c r="AR12" s="834"/>
      <c r="AS12" s="834"/>
      <c r="AT12" s="834"/>
      <c r="AU12" s="834"/>
      <c r="AV12" s="834"/>
      <c r="AW12" s="835"/>
    </row>
    <row r="13" spans="2:49" ht="15" customHeight="1">
      <c r="B13" s="695"/>
      <c r="C13" s="772"/>
      <c r="D13" s="772"/>
      <c r="E13" s="797"/>
      <c r="F13" s="772"/>
      <c r="G13" s="772"/>
      <c r="H13" s="1161" t="s">
        <v>747</v>
      </c>
      <c r="I13" s="1161"/>
      <c r="J13" s="1161"/>
      <c r="K13" s="1166" t="str">
        <f>基本入力情報!C15</f>
        <v>●●●●学校</v>
      </c>
      <c r="L13" s="1166"/>
      <c r="M13" s="1166"/>
      <c r="N13" s="1166"/>
      <c r="O13" s="1166"/>
      <c r="P13" s="1166"/>
      <c r="Q13" s="1166"/>
      <c r="R13" s="1166"/>
      <c r="S13" s="1166"/>
      <c r="T13" s="1166"/>
      <c r="U13" s="1166"/>
      <c r="V13" s="1166"/>
      <c r="W13" s="1166"/>
      <c r="X13" s="1166"/>
      <c r="Y13" s="1166"/>
      <c r="Z13" s="1166"/>
      <c r="AA13" s="1166"/>
      <c r="AB13" s="1166"/>
      <c r="AC13" s="1166"/>
      <c r="AD13" s="772"/>
      <c r="AE13" s="774" t="s">
        <v>748</v>
      </c>
      <c r="AF13" s="1172">
        <f>AV15</f>
        <v>0</v>
      </c>
      <c r="AG13" s="1172"/>
      <c r="AH13" s="1172"/>
      <c r="AI13" s="1172"/>
      <c r="AJ13" s="1172"/>
      <c r="AK13" s="1172"/>
      <c r="AL13" s="798"/>
      <c r="AM13" s="772"/>
      <c r="AN13" s="772"/>
      <c r="AO13" s="695"/>
      <c r="AQ13" s="836"/>
      <c r="AR13" s="832" t="s">
        <v>1000</v>
      </c>
      <c r="AW13" s="837"/>
    </row>
    <row r="14" spans="2:49" s="697" customFormat="1" ht="6">
      <c r="B14" s="696"/>
      <c r="C14" s="773"/>
      <c r="D14" s="773"/>
      <c r="E14" s="799"/>
      <c r="F14" s="773"/>
      <c r="G14" s="773"/>
      <c r="H14" s="773"/>
      <c r="I14" s="773"/>
      <c r="J14" s="773"/>
      <c r="K14" s="773"/>
      <c r="L14" s="773"/>
      <c r="M14" s="773"/>
      <c r="N14" s="773"/>
      <c r="O14" s="773"/>
      <c r="P14" s="773"/>
      <c r="Q14" s="773"/>
      <c r="R14" s="773"/>
      <c r="S14" s="773"/>
      <c r="T14" s="773"/>
      <c r="U14" s="773"/>
      <c r="V14" s="773"/>
      <c r="W14" s="773"/>
      <c r="X14" s="773"/>
      <c r="Y14" s="773"/>
      <c r="Z14" s="773"/>
      <c r="AA14" s="773"/>
      <c r="AB14" s="773"/>
      <c r="AC14" s="773"/>
      <c r="AD14" s="789"/>
      <c r="AE14" s="789"/>
      <c r="AF14" s="789"/>
      <c r="AG14" s="789"/>
      <c r="AH14" s="789"/>
      <c r="AI14" s="789"/>
      <c r="AJ14" s="789"/>
      <c r="AK14" s="789"/>
      <c r="AL14" s="800"/>
      <c r="AM14" s="773"/>
      <c r="AN14" s="773"/>
      <c r="AO14" s="696"/>
      <c r="AQ14" s="838"/>
      <c r="AW14" s="839"/>
    </row>
    <row r="15" spans="2:49" ht="15" customHeight="1">
      <c r="B15" s="695"/>
      <c r="C15" s="772"/>
      <c r="D15" s="772"/>
      <c r="E15" s="797"/>
      <c r="F15" s="772"/>
      <c r="G15" s="772"/>
      <c r="H15" s="1161" t="s">
        <v>749</v>
      </c>
      <c r="I15" s="1161"/>
      <c r="J15" s="1161"/>
      <c r="K15" s="1166" t="str">
        <f>基本入力情報!C16</f>
        <v>横浜市金沢区二丁目２５番地４</v>
      </c>
      <c r="L15" s="1166"/>
      <c r="M15" s="1166"/>
      <c r="N15" s="1166"/>
      <c r="O15" s="1166"/>
      <c r="P15" s="1166"/>
      <c r="Q15" s="1166"/>
      <c r="R15" s="1166"/>
      <c r="S15" s="1166"/>
      <c r="T15" s="1166"/>
      <c r="U15" s="1166"/>
      <c r="V15" s="1166"/>
      <c r="W15" s="1166"/>
      <c r="X15" s="1166"/>
      <c r="Y15" s="1166"/>
      <c r="Z15" s="1166"/>
      <c r="AA15" s="1166"/>
      <c r="AB15" s="1166"/>
      <c r="AC15" s="1166"/>
      <c r="AD15" s="879"/>
      <c r="AE15" s="879"/>
      <c r="AF15" s="879"/>
      <c r="AG15" s="879"/>
      <c r="AH15" s="879"/>
      <c r="AI15" s="879"/>
      <c r="AJ15" s="879"/>
      <c r="AK15" s="879"/>
      <c r="AL15" s="798"/>
      <c r="AM15" s="772"/>
      <c r="AN15" s="772"/>
      <c r="AO15" s="695"/>
      <c r="AQ15" s="836"/>
      <c r="AR15" s="850" t="s">
        <v>904</v>
      </c>
      <c r="AU15" s="698" t="s">
        <v>790</v>
      </c>
      <c r="AV15" s="704"/>
      <c r="AW15" s="837"/>
    </row>
    <row r="16" spans="2:49" s="697" customFormat="1" ht="6">
      <c r="B16" s="696"/>
      <c r="C16" s="773"/>
      <c r="D16" s="773"/>
      <c r="E16" s="799"/>
      <c r="F16" s="773"/>
      <c r="G16" s="773"/>
      <c r="H16" s="773"/>
      <c r="I16" s="773"/>
      <c r="J16" s="773"/>
      <c r="K16" s="773"/>
      <c r="L16" s="773"/>
      <c r="M16" s="773"/>
      <c r="N16" s="773"/>
      <c r="O16" s="773"/>
      <c r="P16" s="773"/>
      <c r="Q16" s="773"/>
      <c r="R16" s="773"/>
      <c r="S16" s="773"/>
      <c r="T16" s="773"/>
      <c r="U16" s="773"/>
      <c r="V16" s="773"/>
      <c r="W16" s="773"/>
      <c r="X16" s="773"/>
      <c r="Y16" s="773"/>
      <c r="Z16" s="773"/>
      <c r="AA16" s="773"/>
      <c r="AB16" s="773"/>
      <c r="AC16" s="773"/>
      <c r="AD16" s="773"/>
      <c r="AE16" s="773"/>
      <c r="AF16" s="773"/>
      <c r="AG16" s="773"/>
      <c r="AH16" s="773"/>
      <c r="AI16" s="773"/>
      <c r="AJ16" s="773"/>
      <c r="AK16" s="773"/>
      <c r="AL16" s="800"/>
      <c r="AM16" s="773"/>
      <c r="AN16" s="773"/>
      <c r="AO16" s="696"/>
      <c r="AQ16" s="838"/>
      <c r="AR16" s="849"/>
      <c r="AW16" s="839"/>
    </row>
    <row r="17" spans="2:49" ht="15" customHeight="1">
      <c r="B17" s="695"/>
      <c r="C17" s="772"/>
      <c r="D17" s="772"/>
      <c r="E17" s="797"/>
      <c r="F17" s="1161" t="s">
        <v>750</v>
      </c>
      <c r="G17" s="1161"/>
      <c r="H17" s="1161"/>
      <c r="I17" s="1163" t="str">
        <f>基本入力情報!D48</f>
        <v>株式会社　保全建設株式会社</v>
      </c>
      <c r="J17" s="1163"/>
      <c r="K17" s="1163"/>
      <c r="L17" s="1163"/>
      <c r="M17" s="1163"/>
      <c r="N17" s="1163"/>
      <c r="O17" s="1163"/>
      <c r="P17" s="1163"/>
      <c r="Q17" s="1163"/>
      <c r="R17" s="1163"/>
      <c r="S17" s="1163"/>
      <c r="T17" s="1163"/>
      <c r="U17" s="787"/>
      <c r="V17" s="1164" t="str">
        <f>基本入力情報!D49</f>
        <v>代表取締役　保全太郎</v>
      </c>
      <c r="W17" s="1164"/>
      <c r="X17" s="1164"/>
      <c r="Y17" s="1164"/>
      <c r="Z17" s="1164"/>
      <c r="AA17" s="1164"/>
      <c r="AB17" s="1164"/>
      <c r="AC17" s="1164"/>
      <c r="AD17" s="787"/>
      <c r="AE17" s="790" t="s">
        <v>748</v>
      </c>
      <c r="AF17" s="1165" t="str">
        <f>AV17</f>
        <v>045-045-8888</v>
      </c>
      <c r="AG17" s="1165"/>
      <c r="AH17" s="1165"/>
      <c r="AI17" s="1165"/>
      <c r="AJ17" s="1165"/>
      <c r="AK17" s="1165"/>
      <c r="AL17" s="798"/>
      <c r="AM17" s="772"/>
      <c r="AN17" s="772"/>
      <c r="AO17" s="695"/>
      <c r="AQ17" s="836"/>
      <c r="AR17" s="851" t="s">
        <v>903</v>
      </c>
      <c r="AU17" s="698" t="s">
        <v>791</v>
      </c>
      <c r="AV17" s="783" t="str">
        <f>基本入力情報!D50</f>
        <v>045-045-8888</v>
      </c>
      <c r="AW17" s="837"/>
    </row>
    <row r="18" spans="2:49" s="697" customFormat="1" ht="3" customHeight="1">
      <c r="B18" s="696"/>
      <c r="C18" s="773"/>
      <c r="D18" s="773"/>
      <c r="E18" s="799"/>
      <c r="F18" s="1176" t="s">
        <v>1022</v>
      </c>
      <c r="G18" s="1176"/>
      <c r="H18" s="1176"/>
      <c r="I18" s="1176"/>
      <c r="J18" s="789"/>
      <c r="K18" s="789"/>
      <c r="L18" s="789"/>
      <c r="M18" s="789"/>
      <c r="N18" s="789"/>
      <c r="O18" s="789"/>
      <c r="P18" s="789"/>
      <c r="Q18" s="773"/>
      <c r="R18" s="773"/>
      <c r="S18" s="773"/>
      <c r="T18" s="773"/>
      <c r="U18" s="773"/>
      <c r="V18" s="773"/>
      <c r="W18" s="773"/>
      <c r="X18" s="773"/>
      <c r="Y18" s="773"/>
      <c r="Z18" s="773"/>
      <c r="AA18" s="773"/>
      <c r="AB18" s="773"/>
      <c r="AC18" s="773"/>
      <c r="AD18" s="773"/>
      <c r="AE18" s="773"/>
      <c r="AF18" s="773"/>
      <c r="AG18" s="773"/>
      <c r="AH18" s="773"/>
      <c r="AI18" s="773"/>
      <c r="AJ18" s="773"/>
      <c r="AK18" s="773"/>
      <c r="AL18" s="800"/>
      <c r="AM18" s="773"/>
      <c r="AN18" s="773"/>
      <c r="AO18" s="696"/>
      <c r="AQ18" s="838"/>
      <c r="AW18" s="839"/>
    </row>
    <row r="19" spans="2:49" ht="21.75" customHeight="1">
      <c r="B19" s="695"/>
      <c r="C19" s="772"/>
      <c r="D19" s="772"/>
      <c r="E19" s="797"/>
      <c r="F19" s="1177"/>
      <c r="G19" s="1177"/>
      <c r="H19" s="1177"/>
      <c r="I19" s="1177"/>
      <c r="J19" s="1162" t="str">
        <f>AS19</f>
        <v>○○二朗</v>
      </c>
      <c r="K19" s="1162"/>
      <c r="L19" s="1162"/>
      <c r="M19" s="1162"/>
      <c r="N19" s="1162"/>
      <c r="O19" s="856" t="s">
        <v>1019</v>
      </c>
      <c r="P19" s="820"/>
      <c r="Q19" s="1165">
        <f>$AS$21</f>
        <v>0</v>
      </c>
      <c r="R19" s="1165"/>
      <c r="S19" s="1165"/>
      <c r="T19" s="1165"/>
      <c r="U19" s="1165"/>
      <c r="V19" s="1165"/>
      <c r="W19" s="1165"/>
      <c r="X19" s="1165"/>
      <c r="Y19" s="1165"/>
      <c r="Z19" s="1165"/>
      <c r="AA19" s="1165"/>
      <c r="AB19" s="1165"/>
      <c r="AC19" s="786"/>
      <c r="AD19" s="787"/>
      <c r="AE19" s="790" t="s">
        <v>751</v>
      </c>
      <c r="AF19" s="1165" t="str">
        <f>AV19</f>
        <v>090-0000-1111</v>
      </c>
      <c r="AG19" s="1165"/>
      <c r="AH19" s="1165"/>
      <c r="AI19" s="1165"/>
      <c r="AJ19" s="1165"/>
      <c r="AK19" s="1165"/>
      <c r="AL19" s="798"/>
      <c r="AM19" s="772"/>
      <c r="AN19" s="772"/>
      <c r="AO19" s="695"/>
      <c r="AQ19" s="836"/>
      <c r="AR19" s="698" t="s">
        <v>780</v>
      </c>
      <c r="AS19" s="782" t="str">
        <f>基本入力情報!D57</f>
        <v>○○二朗</v>
      </c>
      <c r="AU19" s="698" t="s">
        <v>792</v>
      </c>
      <c r="AV19" s="783" t="str">
        <f>基本入力情報!D60</f>
        <v>090-0000-1111</v>
      </c>
      <c r="AW19" s="837"/>
    </row>
    <row r="20" spans="2:49" s="697" customFormat="1" ht="6">
      <c r="B20" s="696"/>
      <c r="C20" s="773"/>
      <c r="D20" s="773"/>
      <c r="E20" s="799"/>
      <c r="F20" s="773"/>
      <c r="G20" s="773"/>
      <c r="H20" s="773"/>
      <c r="I20" s="773"/>
      <c r="J20" s="773"/>
      <c r="K20" s="773"/>
      <c r="L20" s="773"/>
      <c r="M20" s="773"/>
      <c r="N20" s="773"/>
      <c r="O20" s="773"/>
      <c r="P20" s="773"/>
      <c r="Q20" s="773"/>
      <c r="R20" s="773"/>
      <c r="S20" s="773"/>
      <c r="T20" s="773"/>
      <c r="U20" s="773"/>
      <c r="V20" s="773"/>
      <c r="W20" s="773"/>
      <c r="X20" s="773"/>
      <c r="Y20" s="773"/>
      <c r="Z20" s="773"/>
      <c r="AA20" s="773"/>
      <c r="AB20" s="773"/>
      <c r="AC20" s="773"/>
      <c r="AD20" s="773"/>
      <c r="AE20" s="773"/>
      <c r="AF20" s="773"/>
      <c r="AG20" s="773"/>
      <c r="AH20" s="773"/>
      <c r="AI20" s="773"/>
      <c r="AJ20" s="773"/>
      <c r="AK20" s="773"/>
      <c r="AL20" s="800"/>
      <c r="AM20" s="773"/>
      <c r="AN20" s="773"/>
      <c r="AO20" s="696"/>
      <c r="AQ20" s="838"/>
      <c r="AW20" s="839"/>
    </row>
    <row r="21" spans="2:49" ht="15" customHeight="1">
      <c r="B21" s="695"/>
      <c r="C21" s="772"/>
      <c r="D21" s="772"/>
      <c r="E21" s="797"/>
      <c r="F21" s="781" t="s">
        <v>752</v>
      </c>
      <c r="G21" s="772"/>
      <c r="H21" s="772"/>
      <c r="I21" s="772"/>
      <c r="J21" s="1162">
        <f>AS23</f>
        <v>0</v>
      </c>
      <c r="K21" s="1162"/>
      <c r="L21" s="1162"/>
      <c r="M21" s="1162"/>
      <c r="N21" s="1162"/>
      <c r="O21" s="856" t="s">
        <v>1019</v>
      </c>
      <c r="P21" s="820"/>
      <c r="Q21" s="1165">
        <f>AS25</f>
        <v>0</v>
      </c>
      <c r="R21" s="1165"/>
      <c r="S21" s="1165"/>
      <c r="T21" s="1165"/>
      <c r="U21" s="1165"/>
      <c r="V21" s="1165"/>
      <c r="W21" s="1165"/>
      <c r="X21" s="1165"/>
      <c r="Y21" s="1165"/>
      <c r="Z21" s="1165"/>
      <c r="AA21" s="1165"/>
      <c r="AB21" s="1165"/>
      <c r="AC21" s="775"/>
      <c r="AD21" s="772"/>
      <c r="AE21" s="774" t="s">
        <v>751</v>
      </c>
      <c r="AF21" s="1172">
        <f>AV23</f>
        <v>0</v>
      </c>
      <c r="AG21" s="1172"/>
      <c r="AH21" s="1172"/>
      <c r="AI21" s="1172"/>
      <c r="AJ21" s="1172"/>
      <c r="AK21" s="1172"/>
      <c r="AL21" s="798"/>
      <c r="AM21" s="772"/>
      <c r="AN21" s="772"/>
      <c r="AO21" s="695"/>
      <c r="AQ21" s="836"/>
      <c r="AR21" s="855" t="s">
        <v>1018</v>
      </c>
      <c r="AS21" s="1179"/>
      <c r="AT21" s="1180"/>
      <c r="AU21" s="1180"/>
      <c r="AV21" s="1181"/>
      <c r="AW21" s="837"/>
    </row>
    <row r="22" spans="2:49" s="697" customFormat="1" ht="6">
      <c r="B22" s="696"/>
      <c r="C22" s="773"/>
      <c r="D22" s="773"/>
      <c r="E22" s="799"/>
      <c r="F22" s="789"/>
      <c r="G22" s="789"/>
      <c r="H22" s="789"/>
      <c r="I22" s="789"/>
      <c r="J22" s="789"/>
      <c r="K22" s="789"/>
      <c r="L22" s="789"/>
      <c r="M22" s="789"/>
      <c r="N22" s="789"/>
      <c r="O22" s="789"/>
      <c r="P22" s="789"/>
      <c r="Q22" s="789"/>
      <c r="R22" s="789"/>
      <c r="S22" s="789"/>
      <c r="T22" s="789"/>
      <c r="U22" s="789"/>
      <c r="V22" s="789"/>
      <c r="W22" s="789"/>
      <c r="X22" s="789"/>
      <c r="Y22" s="789"/>
      <c r="Z22" s="789"/>
      <c r="AA22" s="789"/>
      <c r="AB22" s="789"/>
      <c r="AC22" s="789"/>
      <c r="AD22" s="789"/>
      <c r="AE22" s="789"/>
      <c r="AF22" s="789"/>
      <c r="AG22" s="789"/>
      <c r="AH22" s="789"/>
      <c r="AI22" s="789"/>
      <c r="AJ22" s="789"/>
      <c r="AK22" s="789"/>
      <c r="AL22" s="800"/>
      <c r="AM22" s="773"/>
      <c r="AN22" s="773"/>
      <c r="AO22" s="696"/>
      <c r="AQ22" s="838"/>
      <c r="AW22" s="839"/>
    </row>
    <row r="23" spans="2:49" ht="15" customHeight="1">
      <c r="B23" s="695"/>
      <c r="C23" s="772"/>
      <c r="D23" s="772"/>
      <c r="E23" s="797"/>
      <c r="F23" s="788" t="s">
        <v>753</v>
      </c>
      <c r="G23" s="787"/>
      <c r="H23" s="787"/>
      <c r="I23" s="787"/>
      <c r="J23" s="787"/>
      <c r="K23" s="787"/>
      <c r="L23" s="787"/>
      <c r="M23" s="787"/>
      <c r="N23" s="1162">
        <f>AS27</f>
        <v>0</v>
      </c>
      <c r="O23" s="1162"/>
      <c r="P23" s="1162"/>
      <c r="Q23" s="1162"/>
      <c r="R23" s="1162"/>
      <c r="S23" s="1162"/>
      <c r="T23" s="1162"/>
      <c r="U23" s="1162"/>
      <c r="V23" s="1162"/>
      <c r="W23" s="1162"/>
      <c r="X23" s="1162"/>
      <c r="Y23" s="1162"/>
      <c r="Z23" s="1162"/>
      <c r="AA23" s="787"/>
      <c r="AB23" s="786"/>
      <c r="AC23" s="786"/>
      <c r="AD23" s="787"/>
      <c r="AE23" s="790" t="s">
        <v>751</v>
      </c>
      <c r="AF23" s="1165">
        <f>AV27</f>
        <v>0</v>
      </c>
      <c r="AG23" s="1165"/>
      <c r="AH23" s="1165"/>
      <c r="AI23" s="1165"/>
      <c r="AJ23" s="1165"/>
      <c r="AK23" s="1165"/>
      <c r="AL23" s="798"/>
      <c r="AM23" s="772"/>
      <c r="AN23" s="772"/>
      <c r="AO23" s="695"/>
      <c r="AQ23" s="836"/>
      <c r="AR23" s="698" t="s">
        <v>752</v>
      </c>
      <c r="AS23" s="706"/>
      <c r="AU23" s="698" t="s">
        <v>793</v>
      </c>
      <c r="AV23" s="704"/>
      <c r="AW23" s="837"/>
    </row>
    <row r="24" spans="2:49" s="697" customFormat="1" ht="6">
      <c r="B24" s="696"/>
      <c r="C24" s="773"/>
      <c r="D24" s="773"/>
      <c r="E24" s="799"/>
      <c r="F24" s="773"/>
      <c r="G24" s="773"/>
      <c r="H24" s="773"/>
      <c r="I24" s="773"/>
      <c r="J24" s="773"/>
      <c r="K24" s="773"/>
      <c r="L24" s="773"/>
      <c r="M24" s="773"/>
      <c r="N24" s="773"/>
      <c r="O24" s="773"/>
      <c r="P24" s="773"/>
      <c r="Q24" s="773"/>
      <c r="R24" s="773"/>
      <c r="S24" s="773"/>
      <c r="T24" s="773"/>
      <c r="U24" s="773"/>
      <c r="V24" s="773"/>
      <c r="W24" s="773"/>
      <c r="X24" s="773"/>
      <c r="Y24" s="773"/>
      <c r="Z24" s="773"/>
      <c r="AA24" s="773"/>
      <c r="AB24" s="773"/>
      <c r="AC24" s="773"/>
      <c r="AD24" s="773"/>
      <c r="AE24" s="773"/>
      <c r="AF24" s="773"/>
      <c r="AG24" s="773"/>
      <c r="AH24" s="773"/>
      <c r="AI24" s="773"/>
      <c r="AJ24" s="773"/>
      <c r="AK24" s="773"/>
      <c r="AL24" s="800"/>
      <c r="AM24" s="773"/>
      <c r="AN24" s="773"/>
      <c r="AO24" s="696"/>
      <c r="AQ24" s="838"/>
      <c r="AW24" s="839"/>
    </row>
    <row r="25" spans="2:49" ht="15" customHeight="1">
      <c r="B25" s="695"/>
      <c r="C25" s="772"/>
      <c r="D25" s="772"/>
      <c r="E25" s="797"/>
      <c r="F25" s="781" t="s">
        <v>1135</v>
      </c>
      <c r="H25" s="781"/>
      <c r="I25" s="781"/>
      <c r="J25" s="781"/>
      <c r="K25" s="781"/>
      <c r="L25" s="781"/>
      <c r="M25" s="781"/>
      <c r="N25" s="781"/>
      <c r="O25" s="781"/>
      <c r="P25" s="781"/>
      <c r="Q25" s="781"/>
      <c r="R25" s="781"/>
      <c r="S25" s="781"/>
      <c r="T25" s="781"/>
      <c r="U25" s="781"/>
      <c r="V25" s="781"/>
      <c r="W25" s="781"/>
      <c r="X25" s="781"/>
      <c r="Y25" s="781"/>
      <c r="Z25" s="781"/>
      <c r="AA25" s="781"/>
      <c r="AB25" s="781"/>
      <c r="AC25" s="781"/>
      <c r="AD25" s="781"/>
      <c r="AE25" s="781"/>
      <c r="AF25" s="781"/>
      <c r="AG25" s="781"/>
      <c r="AH25" s="781"/>
      <c r="AI25" s="781"/>
      <c r="AJ25" s="781"/>
      <c r="AK25" s="781"/>
      <c r="AL25" s="798"/>
      <c r="AM25" s="772"/>
      <c r="AN25" s="772"/>
      <c r="AO25" s="695"/>
      <c r="AQ25" s="836"/>
      <c r="AR25" s="855" t="s">
        <v>1018</v>
      </c>
      <c r="AS25" s="1179"/>
      <c r="AT25" s="1180"/>
      <c r="AU25" s="1180"/>
      <c r="AV25" s="1181"/>
      <c r="AW25" s="837"/>
    </row>
    <row r="26" spans="2:49" s="697" customFormat="1" ht="6.75" thickBot="1">
      <c r="B26" s="696"/>
      <c r="C26" s="773"/>
      <c r="D26" s="773"/>
      <c r="E26" s="801"/>
      <c r="F26" s="802"/>
      <c r="G26" s="802"/>
      <c r="H26" s="802"/>
      <c r="I26" s="802"/>
      <c r="J26" s="802"/>
      <c r="K26" s="802"/>
      <c r="L26" s="802"/>
      <c r="M26" s="802"/>
      <c r="N26" s="802"/>
      <c r="O26" s="802"/>
      <c r="P26" s="802"/>
      <c r="Q26" s="802"/>
      <c r="R26" s="802"/>
      <c r="S26" s="802"/>
      <c r="T26" s="802"/>
      <c r="U26" s="802"/>
      <c r="V26" s="802"/>
      <c r="W26" s="802"/>
      <c r="X26" s="802"/>
      <c r="Y26" s="802"/>
      <c r="Z26" s="802"/>
      <c r="AA26" s="802"/>
      <c r="AB26" s="802"/>
      <c r="AC26" s="802"/>
      <c r="AD26" s="802"/>
      <c r="AE26" s="802"/>
      <c r="AF26" s="802"/>
      <c r="AG26" s="802"/>
      <c r="AH26" s="802"/>
      <c r="AI26" s="802"/>
      <c r="AJ26" s="802"/>
      <c r="AK26" s="802"/>
      <c r="AL26" s="803"/>
      <c r="AM26" s="773"/>
      <c r="AN26" s="773"/>
      <c r="AO26" s="696"/>
      <c r="AQ26" s="838"/>
      <c r="AW26" s="839"/>
    </row>
    <row r="27" spans="2:49" ht="15" customHeight="1">
      <c r="B27" s="695"/>
      <c r="C27" s="772"/>
      <c r="D27" s="772"/>
      <c r="E27" s="772"/>
      <c r="F27" s="772"/>
      <c r="G27" s="772"/>
      <c r="H27" s="772"/>
      <c r="I27" s="772"/>
      <c r="J27" s="772"/>
      <c r="K27" s="772"/>
      <c r="L27" s="772"/>
      <c r="M27" s="772"/>
      <c r="N27" s="772"/>
      <c r="O27" s="772"/>
      <c r="P27" s="772"/>
      <c r="Q27" s="772"/>
      <c r="R27" s="772"/>
      <c r="S27" s="772"/>
      <c r="T27" s="772"/>
      <c r="U27" s="772"/>
      <c r="V27" s="772"/>
      <c r="W27" s="772"/>
      <c r="X27" s="772"/>
      <c r="Y27" s="772"/>
      <c r="Z27" s="772"/>
      <c r="AA27" s="772"/>
      <c r="AB27" s="772"/>
      <c r="AC27" s="772"/>
      <c r="AD27" s="772"/>
      <c r="AE27" s="772"/>
      <c r="AF27" s="772"/>
      <c r="AG27" s="772"/>
      <c r="AH27" s="772"/>
      <c r="AI27" s="772"/>
      <c r="AJ27" s="772"/>
      <c r="AK27" s="772"/>
      <c r="AL27" s="772"/>
      <c r="AM27" s="772"/>
      <c r="AN27" s="772"/>
      <c r="AO27" s="695"/>
      <c r="AQ27" s="836"/>
      <c r="AR27" s="698" t="s">
        <v>753</v>
      </c>
      <c r="AS27" s="706"/>
      <c r="AU27" s="698" t="s">
        <v>794</v>
      </c>
      <c r="AV27" s="704"/>
      <c r="AW27" s="837"/>
    </row>
    <row r="28" spans="2:49" ht="15.75" customHeight="1">
      <c r="B28" s="695"/>
      <c r="C28" s="772"/>
      <c r="D28" s="772"/>
      <c r="E28" s="772"/>
      <c r="F28" s="772"/>
      <c r="G28" s="791" t="s">
        <v>754</v>
      </c>
      <c r="H28" s="785"/>
      <c r="I28" s="785"/>
      <c r="J28" s="785"/>
      <c r="K28" s="785"/>
      <c r="L28" s="785"/>
      <c r="M28" s="785"/>
      <c r="N28" s="791"/>
      <c r="O28" s="791" t="s">
        <v>917</v>
      </c>
      <c r="P28" s="791"/>
      <c r="Q28" s="791"/>
      <c r="R28" s="791"/>
      <c r="S28" s="791"/>
      <c r="T28" s="791"/>
      <c r="U28" s="791"/>
      <c r="V28" s="791"/>
      <c r="W28" s="791"/>
      <c r="X28" s="791"/>
      <c r="Y28" s="791"/>
      <c r="Z28" s="791"/>
      <c r="AA28" s="791"/>
      <c r="AB28" s="791"/>
      <c r="AC28" s="791"/>
      <c r="AD28" s="791"/>
      <c r="AE28" s="791"/>
      <c r="AF28" s="791"/>
      <c r="AG28" s="791"/>
      <c r="AH28" s="791"/>
      <c r="AI28" s="791"/>
      <c r="AJ28" s="791"/>
      <c r="AK28" s="791"/>
      <c r="AL28" s="791"/>
      <c r="AM28" s="772"/>
      <c r="AN28" s="772"/>
      <c r="AO28" s="695"/>
      <c r="AQ28" s="836"/>
      <c r="AW28" s="837"/>
    </row>
    <row r="29" spans="2:49" s="698" customFormat="1" ht="15.75" customHeight="1">
      <c r="B29" s="700"/>
      <c r="C29" s="777"/>
      <c r="D29" s="777"/>
      <c r="E29" s="777"/>
      <c r="F29" s="777"/>
      <c r="G29" s="784"/>
      <c r="H29" s="784"/>
      <c r="I29" s="784"/>
      <c r="J29" s="784"/>
      <c r="K29" s="784"/>
      <c r="L29" s="784"/>
      <c r="M29" s="784"/>
      <c r="N29" s="792"/>
      <c r="O29" s="1182" t="s">
        <v>916</v>
      </c>
      <c r="P29" s="1182"/>
      <c r="Q29" s="1182"/>
      <c r="R29" s="1182"/>
      <c r="S29" s="1182"/>
      <c r="T29" s="1182"/>
      <c r="U29" s="1182"/>
      <c r="V29" s="1182"/>
      <c r="W29" s="1182"/>
      <c r="X29" s="1182"/>
      <c r="Y29" s="1182"/>
      <c r="Z29" s="1182"/>
      <c r="AA29" s="1182"/>
      <c r="AB29" s="1182"/>
      <c r="AC29" s="1182"/>
      <c r="AD29" s="1182"/>
      <c r="AE29" s="1182"/>
      <c r="AF29" s="1182"/>
      <c r="AG29" s="1182"/>
      <c r="AH29" s="1182"/>
      <c r="AI29" s="1182"/>
      <c r="AJ29" s="1182"/>
      <c r="AK29" s="1182"/>
      <c r="AL29" s="791"/>
      <c r="AM29" s="777"/>
      <c r="AN29" s="777"/>
      <c r="AO29" s="700"/>
      <c r="AQ29" s="840"/>
      <c r="AW29" s="841"/>
    </row>
    <row r="30" spans="2:49" s="698" customFormat="1" ht="15.75" customHeight="1">
      <c r="B30" s="700"/>
      <c r="C30" s="777"/>
      <c r="D30" s="777"/>
      <c r="E30" s="776"/>
      <c r="F30" s="776"/>
      <c r="G30" s="776"/>
      <c r="H30" s="776"/>
      <c r="I30" s="776"/>
      <c r="J30" s="776"/>
      <c r="K30" s="776"/>
      <c r="L30" s="776"/>
      <c r="M30" s="784"/>
      <c r="N30" s="791"/>
      <c r="O30" s="1182"/>
      <c r="P30" s="1182"/>
      <c r="Q30" s="1182"/>
      <c r="R30" s="1182"/>
      <c r="S30" s="1182"/>
      <c r="T30" s="1182"/>
      <c r="U30" s="1182"/>
      <c r="V30" s="1182"/>
      <c r="W30" s="1182"/>
      <c r="X30" s="1182"/>
      <c r="Y30" s="1182"/>
      <c r="Z30" s="1182"/>
      <c r="AA30" s="1182"/>
      <c r="AB30" s="1182"/>
      <c r="AC30" s="1182"/>
      <c r="AD30" s="1182"/>
      <c r="AE30" s="1182"/>
      <c r="AF30" s="1182"/>
      <c r="AG30" s="1182"/>
      <c r="AH30" s="1182"/>
      <c r="AI30" s="1182"/>
      <c r="AJ30" s="1182"/>
      <c r="AK30" s="1182"/>
      <c r="AL30" s="791"/>
      <c r="AM30" s="777"/>
      <c r="AN30" s="777"/>
      <c r="AO30" s="700"/>
      <c r="AQ30" s="840"/>
      <c r="AW30" s="841"/>
    </row>
    <row r="31" spans="2:49" s="698" customFormat="1" ht="15" customHeight="1">
      <c r="B31" s="700"/>
      <c r="C31" s="777"/>
      <c r="D31" s="777"/>
      <c r="E31" s="776"/>
      <c r="F31" s="776"/>
      <c r="G31" s="776"/>
      <c r="H31" s="776"/>
      <c r="I31" s="776"/>
      <c r="J31" s="776"/>
      <c r="K31" s="776"/>
      <c r="L31" s="776"/>
      <c r="M31" s="777"/>
      <c r="N31" s="777"/>
      <c r="O31" s="777"/>
      <c r="P31" s="777"/>
      <c r="Q31" s="777"/>
      <c r="R31" s="777"/>
      <c r="S31" s="777"/>
      <c r="T31" s="777"/>
      <c r="U31" s="777"/>
      <c r="V31" s="777"/>
      <c r="W31" s="777"/>
      <c r="X31" s="777"/>
      <c r="Y31" s="777"/>
      <c r="Z31" s="777"/>
      <c r="AA31" s="777"/>
      <c r="AB31" s="777"/>
      <c r="AC31" s="777"/>
      <c r="AD31" s="777"/>
      <c r="AE31" s="777"/>
      <c r="AF31" s="777"/>
      <c r="AG31" s="777"/>
      <c r="AH31" s="777"/>
      <c r="AI31" s="777"/>
      <c r="AJ31" s="777"/>
      <c r="AK31" s="777"/>
      <c r="AL31" s="777"/>
      <c r="AM31" s="777"/>
      <c r="AN31" s="777"/>
      <c r="AO31" s="700"/>
      <c r="AQ31" s="840"/>
      <c r="AR31" s="698" t="s">
        <v>1156</v>
      </c>
      <c r="AS31" s="880" t="s">
        <v>1453</v>
      </c>
      <c r="AW31" s="841"/>
    </row>
    <row r="32" spans="2:49" s="698" customFormat="1" ht="15" customHeight="1">
      <c r="B32" s="700"/>
      <c r="C32" s="777"/>
      <c r="D32" s="777"/>
      <c r="E32" s="777"/>
      <c r="F32" s="1173"/>
      <c r="G32" s="1173"/>
      <c r="H32" s="1173"/>
      <c r="I32" s="1173"/>
      <c r="J32" s="1173"/>
      <c r="K32" s="1173"/>
      <c r="L32" s="777"/>
      <c r="M32" s="777"/>
      <c r="N32" s="777"/>
      <c r="O32" s="777"/>
      <c r="P32" s="777"/>
      <c r="Q32" s="777"/>
      <c r="R32" s="777"/>
      <c r="S32" s="777"/>
      <c r="T32" s="777"/>
      <c r="U32" s="777"/>
      <c r="V32" s="777"/>
      <c r="W32" s="777"/>
      <c r="X32" s="777"/>
      <c r="Y32" s="777"/>
      <c r="Z32" s="777"/>
      <c r="AA32" s="777"/>
      <c r="AB32" s="777"/>
      <c r="AC32" s="777"/>
      <c r="AD32" s="1174" t="s">
        <v>755</v>
      </c>
      <c r="AE32" s="1174"/>
      <c r="AF32" s="1174"/>
      <c r="AG32" s="1174"/>
      <c r="AH32" s="1174"/>
      <c r="AI32" s="1174"/>
      <c r="AJ32" s="1174"/>
      <c r="AK32" s="1174"/>
      <c r="AL32" s="1174"/>
      <c r="AM32" s="777"/>
      <c r="AN32" s="777"/>
      <c r="AO32" s="700"/>
      <c r="AQ32" s="840"/>
      <c r="AR32" s="885" t="s">
        <v>1157</v>
      </c>
      <c r="AS32" s="703" t="s">
        <v>1456</v>
      </c>
      <c r="AV32" s="888"/>
      <c r="AW32" s="841"/>
    </row>
    <row r="33" spans="2:49" s="698" customFormat="1" ht="15" customHeight="1">
      <c r="B33" s="700"/>
      <c r="C33" s="777"/>
      <c r="D33" s="777"/>
      <c r="E33" s="776"/>
      <c r="G33" s="1175"/>
      <c r="H33" s="1175"/>
      <c r="I33" s="1175"/>
      <c r="J33" s="1175"/>
      <c r="K33" s="1175"/>
      <c r="L33" s="776"/>
      <c r="M33" s="777"/>
      <c r="N33" s="777"/>
      <c r="O33" s="777"/>
      <c r="P33" s="777"/>
      <c r="Q33" s="777"/>
      <c r="R33" s="777"/>
      <c r="S33" s="777"/>
      <c r="T33" s="777"/>
      <c r="U33" s="777"/>
      <c r="V33" s="777"/>
      <c r="W33" s="777"/>
      <c r="X33" s="777"/>
      <c r="Y33" s="777"/>
      <c r="Z33" s="777"/>
      <c r="AA33" s="777"/>
      <c r="AB33" s="777"/>
      <c r="AC33" s="777"/>
      <c r="AD33" s="1174"/>
      <c r="AE33" s="1174"/>
      <c r="AF33" s="1174"/>
      <c r="AG33" s="1174"/>
      <c r="AH33" s="1174"/>
      <c r="AI33" s="1174"/>
      <c r="AJ33" s="1174"/>
      <c r="AK33" s="1174"/>
      <c r="AL33" s="1174"/>
      <c r="AM33" s="777"/>
      <c r="AN33" s="777"/>
      <c r="AO33" s="700"/>
      <c r="AQ33" s="840"/>
      <c r="AR33" s="885" t="s">
        <v>1158</v>
      </c>
      <c r="AS33" s="886" t="s">
        <v>1454</v>
      </c>
      <c r="AV33" s="887"/>
      <c r="AW33" s="841"/>
    </row>
    <row r="34" spans="2:49" s="698" customFormat="1" ht="15" customHeight="1">
      <c r="B34" s="700"/>
      <c r="C34" s="777"/>
      <c r="D34" s="777"/>
      <c r="E34" s="777"/>
      <c r="F34" s="793"/>
      <c r="G34" s="1183"/>
      <c r="H34" s="1183"/>
      <c r="I34" s="1183"/>
      <c r="J34" s="1183"/>
      <c r="K34" s="1183"/>
      <c r="L34" s="1183"/>
      <c r="M34" s="777"/>
      <c r="N34" s="777"/>
      <c r="O34" s="777"/>
      <c r="P34" s="777"/>
      <c r="Q34" s="777"/>
      <c r="R34" s="777"/>
      <c r="S34" s="777"/>
      <c r="T34" s="777"/>
      <c r="U34" s="777"/>
      <c r="V34" s="777"/>
      <c r="W34" s="777"/>
      <c r="X34" s="777"/>
      <c r="Y34" s="777"/>
      <c r="Z34" s="777"/>
      <c r="AA34" s="777"/>
      <c r="AB34" s="777"/>
      <c r="AC34" s="777"/>
      <c r="AD34" s="1178" t="s">
        <v>756</v>
      </c>
      <c r="AE34" s="1178"/>
      <c r="AF34" s="1178"/>
      <c r="AG34" s="1178"/>
      <c r="AH34" s="1178"/>
      <c r="AI34" s="1178"/>
      <c r="AJ34" s="1178"/>
      <c r="AK34" s="1178"/>
      <c r="AL34" s="1178"/>
      <c r="AM34" s="777"/>
      <c r="AN34" s="777"/>
      <c r="AO34" s="700"/>
      <c r="AQ34" s="840"/>
      <c r="AR34" s="885" t="s">
        <v>601</v>
      </c>
      <c r="AS34" s="705"/>
      <c r="AW34" s="841"/>
    </row>
    <row r="35" spans="2:49" s="698" customFormat="1" ht="15" customHeight="1">
      <c r="B35" s="700"/>
      <c r="C35" s="777"/>
      <c r="D35" s="777"/>
      <c r="E35" s="875"/>
      <c r="F35" s="875"/>
      <c r="G35" s="875"/>
      <c r="H35" s="875"/>
      <c r="I35" s="875"/>
      <c r="J35" s="875"/>
      <c r="K35" s="875"/>
      <c r="L35" s="875"/>
      <c r="M35" s="777"/>
      <c r="N35" s="777"/>
      <c r="O35" s="777"/>
      <c r="P35" s="777"/>
      <c r="Q35" s="777"/>
      <c r="R35" s="777"/>
      <c r="S35" s="777"/>
      <c r="T35" s="777"/>
      <c r="U35" s="777"/>
      <c r="V35" s="777"/>
      <c r="W35" s="777"/>
      <c r="X35" s="777"/>
      <c r="Y35" s="777"/>
      <c r="Z35" s="777"/>
      <c r="AA35" s="777"/>
      <c r="AB35" s="777"/>
      <c r="AC35" s="777"/>
      <c r="AD35" s="777"/>
      <c r="AE35" s="793" t="s">
        <v>748</v>
      </c>
      <c r="AF35" s="1184">
        <f>AS35</f>
        <v>0</v>
      </c>
      <c r="AG35" s="1184"/>
      <c r="AH35" s="1184"/>
      <c r="AI35" s="1184"/>
      <c r="AJ35" s="1184"/>
      <c r="AK35" s="1184"/>
      <c r="AL35" s="1184"/>
      <c r="AM35" s="777"/>
      <c r="AN35" s="777"/>
      <c r="AO35" s="700"/>
      <c r="AQ35" s="840"/>
      <c r="AR35" s="698" t="s">
        <v>781</v>
      </c>
      <c r="AS35" s="703"/>
      <c r="AW35" s="841"/>
    </row>
    <row r="36" spans="2:49" s="698" customFormat="1" ht="15" customHeight="1">
      <c r="B36" s="700"/>
      <c r="C36" s="777"/>
      <c r="D36" s="777"/>
      <c r="E36" s="875"/>
      <c r="F36" s="875"/>
      <c r="G36" s="875"/>
      <c r="H36" s="875"/>
      <c r="I36" s="875"/>
      <c r="J36" s="875"/>
      <c r="K36" s="875"/>
      <c r="L36" s="875"/>
      <c r="M36" s="777"/>
      <c r="N36" s="777"/>
      <c r="O36" s="777"/>
      <c r="P36" s="777"/>
      <c r="Q36" s="777"/>
      <c r="R36" s="777"/>
      <c r="S36" s="777"/>
      <c r="T36" s="777"/>
      <c r="U36" s="777"/>
      <c r="V36" s="777"/>
      <c r="W36" s="777"/>
      <c r="X36" s="777"/>
      <c r="Y36" s="777"/>
      <c r="Z36" s="777"/>
      <c r="AA36" s="777"/>
      <c r="AB36" s="777"/>
      <c r="AC36" s="777"/>
      <c r="AD36" s="1178" t="s">
        <v>758</v>
      </c>
      <c r="AE36" s="1178"/>
      <c r="AF36" s="1178"/>
      <c r="AG36" s="1178"/>
      <c r="AH36" s="1178"/>
      <c r="AI36" s="1178"/>
      <c r="AJ36" s="1178"/>
      <c r="AK36" s="1178"/>
      <c r="AL36" s="1178"/>
      <c r="AM36" s="777"/>
      <c r="AN36" s="777"/>
      <c r="AO36" s="700"/>
      <c r="AQ36" s="840"/>
      <c r="AW36" s="841"/>
    </row>
    <row r="37" spans="2:49" s="698" customFormat="1" ht="15" customHeight="1">
      <c r="B37" s="700"/>
      <c r="C37" s="777"/>
      <c r="D37" s="777"/>
      <c r="E37" s="776"/>
      <c r="F37" s="776"/>
      <c r="G37" s="776"/>
      <c r="H37" s="776"/>
      <c r="I37" s="776"/>
      <c r="J37" s="776"/>
      <c r="K37" s="776"/>
      <c r="L37" s="776"/>
      <c r="M37" s="777"/>
      <c r="N37" s="777"/>
      <c r="O37" s="777"/>
      <c r="P37" s="777"/>
      <c r="Q37" s="777"/>
      <c r="R37" s="777"/>
      <c r="S37" s="777"/>
      <c r="T37" s="777"/>
      <c r="U37" s="777"/>
      <c r="V37" s="777"/>
      <c r="W37" s="777"/>
      <c r="X37" s="777"/>
      <c r="Y37" s="777"/>
      <c r="Z37" s="777"/>
      <c r="AA37" s="777"/>
      <c r="AB37" s="777"/>
      <c r="AC37" s="777"/>
      <c r="AD37" s="777"/>
      <c r="AE37" s="793" t="s">
        <v>759</v>
      </c>
      <c r="AF37" s="1184">
        <f>AS37</f>
        <v>0</v>
      </c>
      <c r="AG37" s="1184"/>
      <c r="AH37" s="1184"/>
      <c r="AI37" s="1184"/>
      <c r="AJ37" s="1184"/>
      <c r="AK37" s="1184"/>
      <c r="AL37" s="1184"/>
      <c r="AM37" s="777"/>
      <c r="AN37" s="777"/>
      <c r="AO37" s="700"/>
      <c r="AQ37" s="840"/>
      <c r="AR37" s="698" t="s">
        <v>782</v>
      </c>
      <c r="AS37" s="703"/>
      <c r="AW37" s="841"/>
    </row>
    <row r="38" spans="2:49" s="698" customFormat="1" ht="15" customHeight="1">
      <c r="B38" s="700"/>
      <c r="C38" s="777"/>
      <c r="D38" s="777"/>
      <c r="E38" s="1178" t="s">
        <v>1147</v>
      </c>
      <c r="F38" s="1178"/>
      <c r="G38" s="1178"/>
      <c r="H38" s="1178"/>
      <c r="I38" s="1178"/>
      <c r="J38" s="1178"/>
      <c r="K38" s="1178"/>
      <c r="L38" s="1178"/>
      <c r="M38" s="777"/>
      <c r="N38" s="777"/>
      <c r="O38" s="777"/>
      <c r="P38" s="777"/>
      <c r="Q38" s="777"/>
      <c r="R38" s="777"/>
      <c r="S38" s="777"/>
      <c r="T38" s="777"/>
      <c r="U38" s="777"/>
      <c r="V38" s="777"/>
      <c r="W38" s="777"/>
      <c r="X38" s="777"/>
      <c r="Y38" s="777"/>
      <c r="Z38" s="777"/>
      <c r="AA38" s="777"/>
      <c r="AB38" s="777"/>
      <c r="AC38" s="777"/>
      <c r="AD38" s="1178" t="s">
        <v>760</v>
      </c>
      <c r="AE38" s="1178"/>
      <c r="AF38" s="1178"/>
      <c r="AG38" s="1178"/>
      <c r="AH38" s="1178"/>
      <c r="AI38" s="1178"/>
      <c r="AJ38" s="1178"/>
      <c r="AK38" s="1178"/>
      <c r="AL38" s="1178"/>
      <c r="AM38" s="777"/>
      <c r="AN38" s="777"/>
      <c r="AO38" s="700"/>
      <c r="AQ38" s="840"/>
      <c r="AW38" s="841"/>
    </row>
    <row r="39" spans="2:49" s="698" customFormat="1" ht="15" customHeight="1">
      <c r="B39" s="700"/>
      <c r="C39" s="777"/>
      <c r="D39" s="777"/>
      <c r="E39" s="777"/>
      <c r="F39" s="1173" t="str">
        <f>AS31</f>
        <v>運営調整課</v>
      </c>
      <c r="G39" s="1173"/>
      <c r="H39" s="1173"/>
      <c r="I39" s="1173"/>
      <c r="J39" s="1173"/>
      <c r="K39" s="1173"/>
      <c r="L39" s="777"/>
      <c r="M39" s="777"/>
      <c r="N39" s="777"/>
      <c r="O39" s="777"/>
      <c r="P39" s="777"/>
      <c r="Q39" s="1189" t="s">
        <v>761</v>
      </c>
      <c r="R39" s="1189"/>
      <c r="S39" s="1189"/>
      <c r="T39" s="1189"/>
      <c r="U39" s="1189"/>
      <c r="V39" s="1189"/>
      <c r="W39" s="1189"/>
      <c r="X39" s="1189"/>
      <c r="Y39" s="1189"/>
      <c r="Z39" s="777"/>
      <c r="AA39" s="777"/>
      <c r="AB39" s="777"/>
      <c r="AC39" s="777"/>
      <c r="AD39" s="777"/>
      <c r="AE39" s="793" t="s">
        <v>759</v>
      </c>
      <c r="AF39" s="1184">
        <f>AS39</f>
        <v>0</v>
      </c>
      <c r="AG39" s="1184"/>
      <c r="AH39" s="1184"/>
      <c r="AI39" s="1184"/>
      <c r="AJ39" s="1184"/>
      <c r="AK39" s="1184"/>
      <c r="AL39" s="1184"/>
      <c r="AM39" s="777"/>
      <c r="AN39" s="777"/>
      <c r="AO39" s="700"/>
      <c r="AQ39" s="840"/>
      <c r="AR39" s="698" t="s">
        <v>783</v>
      </c>
      <c r="AS39" s="703"/>
      <c r="AW39" s="841"/>
    </row>
    <row r="40" spans="2:49" s="698" customFormat="1" ht="15" customHeight="1">
      <c r="B40" s="700"/>
      <c r="C40" s="777"/>
      <c r="D40" s="777"/>
      <c r="E40" s="776" t="s">
        <v>762</v>
      </c>
      <c r="F40" s="776"/>
      <c r="G40" s="1175" t="str">
        <f>AS32</f>
        <v>村松　小林</v>
      </c>
      <c r="H40" s="1175"/>
      <c r="I40" s="1175"/>
      <c r="J40" s="1175"/>
      <c r="K40" s="1175"/>
      <c r="L40" s="776" t="s">
        <v>1148</v>
      </c>
      <c r="M40" s="777"/>
      <c r="N40" s="777"/>
      <c r="O40" s="1190" t="s">
        <v>764</v>
      </c>
      <c r="P40" s="1190"/>
      <c r="Q40" s="1190"/>
      <c r="R40" s="1190"/>
      <c r="S40" s="1190"/>
      <c r="T40" s="1190"/>
      <c r="U40" s="1190"/>
      <c r="V40" s="1190"/>
      <c r="W40" s="1190"/>
      <c r="X40" s="1190"/>
      <c r="Y40" s="1190"/>
      <c r="Z40" s="1190"/>
      <c r="AA40" s="1190"/>
      <c r="AB40" s="777"/>
      <c r="AC40" s="777"/>
      <c r="AD40" s="1178" t="s">
        <v>765</v>
      </c>
      <c r="AE40" s="1178"/>
      <c r="AF40" s="1178"/>
      <c r="AG40" s="1178"/>
      <c r="AH40" s="1178"/>
      <c r="AI40" s="1178"/>
      <c r="AJ40" s="1178"/>
      <c r="AK40" s="1178"/>
      <c r="AL40" s="1178"/>
      <c r="AM40" s="777"/>
      <c r="AN40" s="777"/>
      <c r="AO40" s="700"/>
      <c r="AQ40" s="840"/>
      <c r="AW40" s="841"/>
    </row>
    <row r="41" spans="2:49" s="698" customFormat="1" ht="15" customHeight="1">
      <c r="B41" s="700"/>
      <c r="C41" s="777"/>
      <c r="D41" s="777"/>
      <c r="E41" s="777"/>
      <c r="F41" s="793" t="s">
        <v>1149</v>
      </c>
      <c r="G41" s="1194" t="str">
        <f>AS33</f>
        <v>045-459-3325</v>
      </c>
      <c r="H41" s="1194"/>
      <c r="I41" s="1194"/>
      <c r="J41" s="1194"/>
      <c r="K41" s="1194"/>
      <c r="L41" s="1194"/>
      <c r="M41" s="777"/>
      <c r="N41" s="777"/>
      <c r="O41" s="1190"/>
      <c r="P41" s="1190"/>
      <c r="Q41" s="1190"/>
      <c r="R41" s="1190"/>
      <c r="S41" s="1190"/>
      <c r="T41" s="1190"/>
      <c r="U41" s="1190"/>
      <c r="V41" s="1190"/>
      <c r="W41" s="1190"/>
      <c r="X41" s="1190"/>
      <c r="Y41" s="1190"/>
      <c r="Z41" s="1190"/>
      <c r="AA41" s="1190"/>
      <c r="AB41" s="777"/>
      <c r="AC41" s="777"/>
      <c r="AD41" s="1191" t="s">
        <v>766</v>
      </c>
      <c r="AE41" s="1191"/>
      <c r="AF41" s="1191"/>
      <c r="AG41" s="1184">
        <f>AS41</f>
        <v>0</v>
      </c>
      <c r="AH41" s="1184"/>
      <c r="AI41" s="1184"/>
      <c r="AJ41" s="1184"/>
      <c r="AK41" s="1184"/>
      <c r="AL41" s="1184"/>
      <c r="AM41" s="777"/>
      <c r="AN41" s="777"/>
      <c r="AO41" s="700"/>
      <c r="AQ41" s="840"/>
      <c r="AR41" s="698" t="s">
        <v>789</v>
      </c>
      <c r="AS41" s="705"/>
      <c r="AW41" s="841"/>
    </row>
    <row r="42" spans="2:49" s="698" customFormat="1" ht="15" customHeight="1">
      <c r="B42" s="700"/>
      <c r="C42" s="777"/>
      <c r="D42" s="777"/>
      <c r="E42" s="777"/>
      <c r="F42" s="884" t="s">
        <v>1150</v>
      </c>
      <c r="G42" s="1194">
        <f>AS34</f>
        <v>0</v>
      </c>
      <c r="H42" s="1194"/>
      <c r="I42" s="1194"/>
      <c r="J42" s="1194"/>
      <c r="K42" s="1194"/>
      <c r="L42" s="1194"/>
      <c r="M42" s="777"/>
      <c r="N42" s="777"/>
      <c r="O42" s="1190"/>
      <c r="P42" s="1190"/>
      <c r="Q42" s="1190"/>
      <c r="R42" s="1190"/>
      <c r="S42" s="1190"/>
      <c r="T42" s="1190"/>
      <c r="U42" s="1190"/>
      <c r="V42" s="1190"/>
      <c r="W42" s="1190"/>
      <c r="X42" s="1190"/>
      <c r="Y42" s="1190"/>
      <c r="Z42" s="1190"/>
      <c r="AA42" s="1190"/>
      <c r="AB42" s="777"/>
      <c r="AC42" s="777"/>
      <c r="AD42" s="777"/>
      <c r="AE42" s="806" t="s">
        <v>759</v>
      </c>
      <c r="AF42" s="1184">
        <f>AS42</f>
        <v>0</v>
      </c>
      <c r="AG42" s="1184"/>
      <c r="AH42" s="1184"/>
      <c r="AI42" s="1184"/>
      <c r="AJ42" s="1184"/>
      <c r="AK42" s="1184"/>
      <c r="AL42" s="1184"/>
      <c r="AM42" s="777"/>
      <c r="AN42" s="777"/>
      <c r="AO42" s="700"/>
      <c r="AQ42" s="840"/>
      <c r="AR42" s="698" t="s">
        <v>784</v>
      </c>
      <c r="AS42" s="804"/>
      <c r="AW42" s="841"/>
    </row>
    <row r="43" spans="2:49" s="698" customFormat="1" ht="15" customHeight="1">
      <c r="B43" s="700"/>
      <c r="C43" s="777"/>
      <c r="D43" s="777"/>
      <c r="E43" s="1174" t="s">
        <v>1151</v>
      </c>
      <c r="F43" s="1174"/>
      <c r="G43" s="1174"/>
      <c r="H43" s="1174"/>
      <c r="I43" s="1174"/>
      <c r="J43" s="1174"/>
      <c r="K43" s="1174"/>
      <c r="L43" s="1174"/>
      <c r="M43" s="777"/>
      <c r="N43" s="777"/>
      <c r="O43" s="777"/>
      <c r="P43" s="777"/>
      <c r="Q43" s="777"/>
      <c r="R43" s="777"/>
      <c r="S43" s="777"/>
      <c r="T43" s="777"/>
      <c r="U43" s="777"/>
      <c r="V43" s="777"/>
      <c r="W43" s="777"/>
      <c r="X43" s="777"/>
      <c r="Y43" s="777"/>
      <c r="Z43" s="777"/>
      <c r="AA43" s="777"/>
      <c r="AB43" s="777"/>
      <c r="AC43" s="777"/>
      <c r="AD43" s="1195" t="s">
        <v>768</v>
      </c>
      <c r="AE43" s="1195"/>
      <c r="AF43" s="1196">
        <f>AS43</f>
        <v>0</v>
      </c>
      <c r="AG43" s="1196"/>
      <c r="AH43" s="1196"/>
      <c r="AI43" s="1196"/>
      <c r="AJ43" s="1196"/>
      <c r="AK43" s="1196"/>
      <c r="AL43" s="1196"/>
      <c r="AM43" s="777"/>
      <c r="AN43" s="777"/>
      <c r="AO43" s="700"/>
      <c r="AQ43" s="840"/>
      <c r="AR43" s="698" t="s">
        <v>785</v>
      </c>
      <c r="AS43" s="1185"/>
      <c r="AT43" s="1186"/>
      <c r="AU43" s="1186"/>
      <c r="AV43" s="1187"/>
      <c r="AW43" s="841"/>
    </row>
    <row r="44" spans="2:49" s="698" customFormat="1" ht="15" customHeight="1">
      <c r="B44" s="700"/>
      <c r="C44" s="777"/>
      <c r="D44" s="777"/>
      <c r="E44" s="1174"/>
      <c r="F44" s="1174"/>
      <c r="G44" s="1174"/>
      <c r="H44" s="1174"/>
      <c r="I44" s="1174"/>
      <c r="J44" s="1174"/>
      <c r="K44" s="1174"/>
      <c r="L44" s="1174"/>
      <c r="M44" s="777"/>
      <c r="N44" s="777"/>
      <c r="O44" s="777"/>
      <c r="P44" s="777"/>
      <c r="Q44" s="777"/>
      <c r="R44" s="777"/>
      <c r="S44" s="1188" t="s">
        <v>769</v>
      </c>
      <c r="T44" s="1188"/>
      <c r="U44" s="1188"/>
      <c r="V44" s="1188"/>
      <c r="W44" s="1188"/>
      <c r="X44" s="1188"/>
      <c r="Y44" s="1188"/>
      <c r="Z44" s="1188"/>
      <c r="AA44" s="1188"/>
      <c r="AB44" s="777"/>
      <c r="AC44" s="777"/>
      <c r="AD44" s="777"/>
      <c r="AE44" s="777"/>
      <c r="AF44" s="1197"/>
      <c r="AG44" s="1197"/>
      <c r="AH44" s="1197"/>
      <c r="AI44" s="1197"/>
      <c r="AJ44" s="1197"/>
      <c r="AK44" s="1197"/>
      <c r="AL44" s="1197"/>
      <c r="AM44" s="777"/>
      <c r="AN44" s="777"/>
      <c r="AO44" s="700"/>
      <c r="AQ44" s="840"/>
      <c r="AW44" s="841"/>
    </row>
    <row r="45" spans="2:49" s="698" customFormat="1" ht="15" customHeight="1">
      <c r="B45" s="700"/>
      <c r="C45" s="777"/>
      <c r="D45" s="777"/>
      <c r="E45" s="777"/>
      <c r="F45" s="777"/>
      <c r="G45" s="777"/>
      <c r="H45" s="777"/>
      <c r="I45" s="777"/>
      <c r="J45" s="777"/>
      <c r="K45" s="777"/>
      <c r="L45" s="777"/>
      <c r="M45" s="777"/>
      <c r="N45" s="777"/>
      <c r="O45" s="777"/>
      <c r="P45" s="777"/>
      <c r="Q45" s="777"/>
      <c r="R45" s="777"/>
      <c r="S45" s="777"/>
      <c r="T45" s="777"/>
      <c r="U45" s="777"/>
      <c r="V45" s="777"/>
      <c r="W45" s="777"/>
      <c r="X45" s="777"/>
      <c r="Y45" s="777"/>
      <c r="Z45" s="777"/>
      <c r="AA45" s="777"/>
      <c r="AB45" s="777"/>
      <c r="AC45" s="777"/>
      <c r="AD45" s="777"/>
      <c r="AE45" s="777"/>
      <c r="AF45" s="777"/>
      <c r="AG45" s="777"/>
      <c r="AH45" s="777"/>
      <c r="AI45" s="777"/>
      <c r="AJ45" s="777"/>
      <c r="AK45" s="777"/>
      <c r="AL45" s="777"/>
      <c r="AM45" s="777"/>
      <c r="AN45" s="777"/>
      <c r="AO45" s="700"/>
      <c r="AQ45" s="840"/>
      <c r="AW45" s="841"/>
    </row>
    <row r="46" spans="2:49" s="698" customFormat="1" ht="15" customHeight="1">
      <c r="B46" s="700"/>
      <c r="C46" s="777"/>
      <c r="D46" s="777"/>
      <c r="E46" s="777"/>
      <c r="F46" s="777"/>
      <c r="G46" s="777"/>
      <c r="H46" s="777"/>
      <c r="I46" s="777"/>
      <c r="J46" s="777"/>
      <c r="K46" s="777"/>
      <c r="L46" s="777"/>
      <c r="M46" s="777"/>
      <c r="N46" s="777"/>
      <c r="O46" s="777"/>
      <c r="P46" s="1189" t="s">
        <v>770</v>
      </c>
      <c r="Q46" s="1189"/>
      <c r="R46" s="1189"/>
      <c r="S46" s="1189"/>
      <c r="T46" s="1189"/>
      <c r="U46" s="1189"/>
      <c r="V46" s="1189"/>
      <c r="W46" s="1189"/>
      <c r="X46" s="1189"/>
      <c r="Y46" s="1189"/>
      <c r="Z46" s="1189"/>
      <c r="AA46" s="777"/>
      <c r="AB46" s="777"/>
      <c r="AC46" s="777"/>
      <c r="AD46" s="1190" t="s">
        <v>915</v>
      </c>
      <c r="AE46" s="1190"/>
      <c r="AF46" s="1190"/>
      <c r="AG46" s="1190"/>
      <c r="AH46" s="1190"/>
      <c r="AI46" s="1190"/>
      <c r="AJ46" s="1190"/>
      <c r="AK46" s="1190"/>
      <c r="AL46" s="1190"/>
      <c r="AM46" s="777"/>
      <c r="AN46" s="777"/>
      <c r="AO46" s="700"/>
      <c r="AQ46" s="840"/>
      <c r="AS46" s="889"/>
      <c r="AW46" s="841"/>
    </row>
    <row r="47" spans="2:49" s="698" customFormat="1" ht="15" customHeight="1">
      <c r="B47" s="700"/>
      <c r="C47" s="777"/>
      <c r="D47" s="777"/>
      <c r="E47" s="1178" t="s">
        <v>1152</v>
      </c>
      <c r="F47" s="1178"/>
      <c r="G47" s="1178"/>
      <c r="H47" s="1178"/>
      <c r="I47" s="1178"/>
      <c r="J47" s="1178"/>
      <c r="K47" s="1178"/>
      <c r="L47" s="1178"/>
      <c r="M47" s="777"/>
      <c r="N47" s="777"/>
      <c r="O47" s="776" t="s">
        <v>771</v>
      </c>
      <c r="P47" s="776"/>
      <c r="Q47" s="776"/>
      <c r="R47" s="1192" t="s">
        <v>772</v>
      </c>
      <c r="S47" s="1192"/>
      <c r="T47" s="1192"/>
      <c r="U47" s="1192"/>
      <c r="V47" s="1192"/>
      <c r="W47" s="1192"/>
      <c r="X47" s="1192"/>
      <c r="Y47" s="1192"/>
      <c r="Z47" s="1192"/>
      <c r="AA47" s="1192"/>
      <c r="AB47" s="777"/>
      <c r="AC47" s="777"/>
      <c r="AD47" s="1190"/>
      <c r="AE47" s="1190"/>
      <c r="AF47" s="1190"/>
      <c r="AG47" s="1190"/>
      <c r="AH47" s="1190"/>
      <c r="AI47" s="1190"/>
      <c r="AJ47" s="1190"/>
      <c r="AK47" s="1190"/>
      <c r="AL47" s="1190"/>
      <c r="AM47" s="777"/>
      <c r="AN47" s="777"/>
      <c r="AO47" s="700"/>
      <c r="AQ47" s="840"/>
      <c r="AR47" s="698" t="s">
        <v>1159</v>
      </c>
      <c r="AS47" s="705" t="s">
        <v>1455</v>
      </c>
      <c r="AW47" s="841"/>
    </row>
    <row r="48" spans="2:49" s="698" customFormat="1" ht="15" customHeight="1">
      <c r="B48" s="700"/>
      <c r="C48" s="777"/>
      <c r="D48" s="777"/>
      <c r="E48" s="1173" t="str">
        <f>AS47</f>
        <v>経済局中央卸売市場本場</v>
      </c>
      <c r="F48" s="1173"/>
      <c r="G48" s="1173"/>
      <c r="H48" s="1173"/>
      <c r="I48" s="1173"/>
      <c r="J48" s="1173"/>
      <c r="K48" s="1173"/>
      <c r="L48" s="1173"/>
      <c r="M48" s="777"/>
      <c r="N48" s="777"/>
      <c r="O48" s="1193" t="s">
        <v>773</v>
      </c>
      <c r="P48" s="1193"/>
      <c r="Q48" s="1193"/>
      <c r="R48" s="1193"/>
      <c r="S48" s="1193"/>
      <c r="T48" s="1193"/>
      <c r="U48" s="1193"/>
      <c r="V48" s="1193"/>
      <c r="W48" s="1193"/>
      <c r="X48" s="1193"/>
      <c r="Y48" s="1193"/>
      <c r="Z48" s="1193"/>
      <c r="AA48" s="1193"/>
      <c r="AB48" s="777"/>
      <c r="AC48" s="777"/>
      <c r="AD48" s="1190"/>
      <c r="AE48" s="1190"/>
      <c r="AF48" s="1190"/>
      <c r="AG48" s="1190"/>
      <c r="AH48" s="1190"/>
      <c r="AI48" s="1190"/>
      <c r="AJ48" s="1190"/>
      <c r="AK48" s="1190"/>
      <c r="AL48" s="1190"/>
      <c r="AM48" s="777"/>
      <c r="AN48" s="777"/>
      <c r="AO48" s="700"/>
      <c r="AQ48" s="840"/>
      <c r="AR48" s="698" t="s">
        <v>786</v>
      </c>
      <c r="AS48" s="703" t="s">
        <v>1456</v>
      </c>
      <c r="AW48" s="841"/>
    </row>
    <row r="49" spans="2:55" s="702" customFormat="1" ht="14.25" customHeight="1">
      <c r="B49" s="701"/>
      <c r="C49" s="778"/>
      <c r="D49" s="777"/>
      <c r="E49" s="776" t="s">
        <v>1153</v>
      </c>
      <c r="F49" s="776"/>
      <c r="G49" s="1175" t="str">
        <f>AS48</f>
        <v>村松　小林</v>
      </c>
      <c r="H49" s="1175"/>
      <c r="I49" s="1175"/>
      <c r="J49" s="1175"/>
      <c r="K49" s="1175"/>
      <c r="L49" s="776" t="s">
        <v>1148</v>
      </c>
      <c r="M49" s="777"/>
      <c r="N49" s="778"/>
      <c r="O49" s="778"/>
      <c r="P49" s="778"/>
      <c r="Q49" s="778"/>
      <c r="R49" s="778"/>
      <c r="S49" s="778"/>
      <c r="T49" s="778"/>
      <c r="U49" s="778"/>
      <c r="V49" s="778"/>
      <c r="W49" s="778"/>
      <c r="X49" s="778"/>
      <c r="Y49" s="778"/>
      <c r="Z49" s="778"/>
      <c r="AA49" s="778"/>
      <c r="AB49" s="778"/>
      <c r="AC49" s="778"/>
      <c r="AD49" s="1190"/>
      <c r="AE49" s="1190"/>
      <c r="AF49" s="1190"/>
      <c r="AG49" s="1190"/>
      <c r="AH49" s="1190"/>
      <c r="AI49" s="1190"/>
      <c r="AJ49" s="1190"/>
      <c r="AK49" s="1190"/>
      <c r="AL49" s="1190"/>
      <c r="AM49" s="778"/>
      <c r="AN49" s="778"/>
      <c r="AO49" s="701"/>
      <c r="AQ49" s="842"/>
      <c r="AR49" s="698" t="s">
        <v>787</v>
      </c>
      <c r="AS49" s="705" t="s">
        <v>1454</v>
      </c>
      <c r="AW49" s="843"/>
    </row>
    <row r="50" spans="2:55" s="698" customFormat="1" ht="15" customHeight="1">
      <c r="B50" s="700"/>
      <c r="C50" s="777"/>
      <c r="D50" s="778"/>
      <c r="E50" s="777"/>
      <c r="F50" s="793" t="s">
        <v>1149</v>
      </c>
      <c r="G50" s="1194" t="str">
        <f>AS49</f>
        <v>045-459-3325</v>
      </c>
      <c r="H50" s="1194"/>
      <c r="I50" s="1194"/>
      <c r="J50" s="1194"/>
      <c r="K50" s="1194"/>
      <c r="L50" s="1194"/>
      <c r="M50" s="778"/>
      <c r="N50" s="777"/>
      <c r="O50" s="781" t="s">
        <v>774</v>
      </c>
      <c r="P50" s="777"/>
      <c r="Q50" s="777"/>
      <c r="R50" s="777"/>
      <c r="S50" s="777"/>
      <c r="T50" s="781" t="str">
        <f>AV50</f>
        <v>山脇　淳一</v>
      </c>
      <c r="U50" s="777"/>
      <c r="V50" s="777"/>
      <c r="W50" s="777"/>
      <c r="X50" s="777"/>
      <c r="Y50" s="777"/>
      <c r="Z50" s="777"/>
      <c r="AA50" s="777"/>
      <c r="AB50" s="777"/>
      <c r="AC50" s="777"/>
      <c r="AD50" s="1189" t="s">
        <v>775</v>
      </c>
      <c r="AE50" s="1189"/>
      <c r="AF50" s="1189"/>
      <c r="AG50" s="1189"/>
      <c r="AH50" s="1189"/>
      <c r="AI50" s="1189"/>
      <c r="AJ50" s="1189"/>
      <c r="AK50" s="1189"/>
      <c r="AL50" s="1189"/>
      <c r="AM50" s="777"/>
      <c r="AN50" s="777"/>
      <c r="AO50" s="700"/>
      <c r="AQ50" s="840"/>
      <c r="AS50" s="887"/>
      <c r="AU50" s="699" t="s">
        <v>774</v>
      </c>
      <c r="AV50" s="771" t="str">
        <f>基本入力情報!D30</f>
        <v>山脇　淳一</v>
      </c>
      <c r="AW50" s="841"/>
      <c r="AY50" s="702"/>
      <c r="AZ50" s="702"/>
      <c r="BA50" s="702"/>
      <c r="BB50" s="702"/>
      <c r="BC50" s="702"/>
    </row>
    <row r="51" spans="2:55" s="698" customFormat="1" ht="15" customHeight="1">
      <c r="B51" s="700"/>
      <c r="C51" s="777"/>
      <c r="D51" s="777"/>
      <c r="E51" s="777"/>
      <c r="F51" s="777"/>
      <c r="G51" s="777"/>
      <c r="H51" s="777"/>
      <c r="I51" s="777"/>
      <c r="J51" s="777"/>
      <c r="K51" s="777"/>
      <c r="L51" s="777"/>
      <c r="M51" s="777"/>
      <c r="N51" s="777"/>
      <c r="O51" s="779"/>
      <c r="P51" s="805"/>
      <c r="Q51" s="805"/>
      <c r="R51" s="805"/>
      <c r="S51" s="805"/>
      <c r="T51" s="780" t="s">
        <v>911</v>
      </c>
      <c r="U51" s="779"/>
      <c r="V51" s="1198" t="str">
        <f>AV51</f>
        <v>050-5472-5227</v>
      </c>
      <c r="W51" s="1198"/>
      <c r="X51" s="1198"/>
      <c r="Y51" s="1198"/>
      <c r="Z51" s="1198"/>
      <c r="AA51" s="1198"/>
      <c r="AB51" s="777"/>
      <c r="AC51" s="777"/>
      <c r="AD51" s="1190" t="s">
        <v>918</v>
      </c>
      <c r="AE51" s="1190"/>
      <c r="AF51" s="1190"/>
      <c r="AG51" s="1190"/>
      <c r="AH51" s="1190"/>
      <c r="AI51" s="1190"/>
      <c r="AJ51" s="1190"/>
      <c r="AK51" s="1190"/>
      <c r="AL51" s="1190"/>
      <c r="AM51" s="777"/>
      <c r="AN51" s="777"/>
      <c r="AO51" s="700"/>
      <c r="AQ51" s="840"/>
      <c r="AS51" s="888"/>
      <c r="AU51" s="699" t="s">
        <v>751</v>
      </c>
      <c r="AV51" s="705" t="s">
        <v>1450</v>
      </c>
      <c r="AW51" s="841"/>
    </row>
    <row r="52" spans="2:55" s="697" customFormat="1" ht="6" customHeight="1">
      <c r="B52" s="696"/>
      <c r="C52" s="773"/>
      <c r="D52" s="777"/>
      <c r="E52" s="776"/>
      <c r="F52" s="777"/>
      <c r="G52" s="777"/>
      <c r="H52" s="777"/>
      <c r="I52" s="777"/>
      <c r="J52" s="777"/>
      <c r="K52" s="777"/>
      <c r="L52" s="777"/>
      <c r="M52" s="777"/>
      <c r="N52" s="773"/>
      <c r="O52" s="773"/>
      <c r="P52" s="773"/>
      <c r="Q52" s="773"/>
      <c r="R52" s="773"/>
      <c r="S52" s="773"/>
      <c r="T52" s="773"/>
      <c r="U52" s="773"/>
      <c r="V52" s="773"/>
      <c r="W52" s="773"/>
      <c r="X52" s="773"/>
      <c r="Y52" s="773"/>
      <c r="Z52" s="773"/>
      <c r="AA52" s="773"/>
      <c r="AB52" s="773"/>
      <c r="AC52" s="773"/>
      <c r="AD52" s="1190"/>
      <c r="AE52" s="1190"/>
      <c r="AF52" s="1190"/>
      <c r="AG52" s="1190"/>
      <c r="AH52" s="1190"/>
      <c r="AI52" s="1190"/>
      <c r="AJ52" s="1190"/>
      <c r="AK52" s="1190"/>
      <c r="AL52" s="1190"/>
      <c r="AM52" s="773"/>
      <c r="AN52" s="773"/>
      <c r="AO52" s="696"/>
      <c r="AQ52" s="838"/>
      <c r="AW52" s="839"/>
    </row>
    <row r="53" spans="2:55" s="698" customFormat="1" ht="15" customHeight="1">
      <c r="B53" s="700"/>
      <c r="C53" s="777"/>
      <c r="D53" s="773"/>
      <c r="E53" s="773"/>
      <c r="F53" s="773"/>
      <c r="G53" s="773"/>
      <c r="H53" s="773"/>
      <c r="I53" s="773"/>
      <c r="J53" s="773"/>
      <c r="K53" s="773"/>
      <c r="L53" s="773"/>
      <c r="M53" s="773"/>
      <c r="N53" s="777"/>
      <c r="O53" s="781" t="s">
        <v>776</v>
      </c>
      <c r="P53" s="777"/>
      <c r="Q53" s="777"/>
      <c r="R53" s="777"/>
      <c r="S53" s="777"/>
      <c r="T53" s="781" t="str">
        <f>AV53</f>
        <v>嶋田　幸裕</v>
      </c>
      <c r="U53" s="777"/>
      <c r="V53" s="777"/>
      <c r="W53" s="777"/>
      <c r="X53" s="777"/>
      <c r="Y53" s="777"/>
      <c r="Z53" s="777"/>
      <c r="AA53" s="777"/>
      <c r="AB53" s="777"/>
      <c r="AC53" s="777"/>
      <c r="AD53" s="1190"/>
      <c r="AE53" s="1190"/>
      <c r="AF53" s="1190"/>
      <c r="AG53" s="1190"/>
      <c r="AH53" s="1190"/>
      <c r="AI53" s="1190"/>
      <c r="AJ53" s="1190"/>
      <c r="AK53" s="1190"/>
      <c r="AL53" s="1190"/>
      <c r="AM53" s="777"/>
      <c r="AN53" s="777"/>
      <c r="AO53" s="700"/>
      <c r="AQ53" s="840"/>
      <c r="AR53" s="698" t="s">
        <v>786</v>
      </c>
      <c r="AS53" s="703"/>
      <c r="AU53" s="699" t="s">
        <v>912</v>
      </c>
      <c r="AV53" s="771" t="str">
        <f>基本入力情報!D29</f>
        <v>嶋田　幸裕</v>
      </c>
      <c r="AW53" s="841"/>
      <c r="AY53" s="702"/>
      <c r="AZ53" s="702"/>
      <c r="BA53" s="702"/>
      <c r="BB53" s="702"/>
      <c r="BC53" s="702"/>
    </row>
    <row r="54" spans="2:55" s="698" customFormat="1" ht="15" customHeight="1">
      <c r="B54" s="700"/>
      <c r="C54" s="777"/>
      <c r="D54" s="777"/>
      <c r="E54" s="776" t="s">
        <v>1154</v>
      </c>
      <c r="F54" s="776"/>
      <c r="G54" s="1175">
        <f>AS53</f>
        <v>0</v>
      </c>
      <c r="H54" s="1175"/>
      <c r="I54" s="1175"/>
      <c r="J54" s="1175"/>
      <c r="K54" s="1175"/>
      <c r="L54" s="776" t="s">
        <v>1148</v>
      </c>
      <c r="M54" s="777"/>
      <c r="N54" s="777"/>
      <c r="O54" s="779"/>
      <c r="P54" s="1199"/>
      <c r="Q54" s="1199"/>
      <c r="R54" s="1199"/>
      <c r="S54" s="1199"/>
      <c r="T54" s="780" t="s">
        <v>911</v>
      </c>
      <c r="U54" s="780"/>
      <c r="V54" s="1198" t="str">
        <f>AV54</f>
        <v>050-5472-5226</v>
      </c>
      <c r="W54" s="1198"/>
      <c r="X54" s="1198"/>
      <c r="Y54" s="1198"/>
      <c r="Z54" s="1198"/>
      <c r="AA54" s="1198"/>
      <c r="AB54" s="777"/>
      <c r="AC54" s="777"/>
      <c r="AD54" s="1190"/>
      <c r="AE54" s="1190"/>
      <c r="AF54" s="1190"/>
      <c r="AG54" s="1190"/>
      <c r="AH54" s="1190"/>
      <c r="AI54" s="1190"/>
      <c r="AJ54" s="1190"/>
      <c r="AK54" s="1190"/>
      <c r="AL54" s="1190"/>
      <c r="AM54" s="777"/>
      <c r="AN54" s="777"/>
      <c r="AO54" s="700"/>
      <c r="AQ54" s="840"/>
      <c r="AR54" s="698" t="s">
        <v>787</v>
      </c>
      <c r="AS54" s="705"/>
      <c r="AU54" s="699" t="s">
        <v>751</v>
      </c>
      <c r="AV54" s="705" t="s">
        <v>1451</v>
      </c>
      <c r="AW54" s="841"/>
    </row>
    <row r="55" spans="2:55" s="697" customFormat="1" ht="14.25" customHeight="1">
      <c r="B55" s="696"/>
      <c r="C55" s="773"/>
      <c r="D55" s="777"/>
      <c r="E55" s="777"/>
      <c r="F55" s="793" t="s">
        <v>1149</v>
      </c>
      <c r="G55" s="1194">
        <f>AS54</f>
        <v>0</v>
      </c>
      <c r="H55" s="1194"/>
      <c r="I55" s="1194"/>
      <c r="J55" s="1194"/>
      <c r="K55" s="1194"/>
      <c r="L55" s="1194"/>
      <c r="M55" s="777"/>
      <c r="N55" s="773"/>
      <c r="O55" s="773"/>
      <c r="P55" s="773"/>
      <c r="Q55" s="773"/>
      <c r="R55" s="773"/>
      <c r="S55" s="773"/>
      <c r="T55" s="773"/>
      <c r="U55" s="773"/>
      <c r="V55" s="773"/>
      <c r="W55" s="773"/>
      <c r="X55" s="773"/>
      <c r="Y55" s="773"/>
      <c r="Z55" s="773"/>
      <c r="AA55" s="773"/>
      <c r="AB55" s="773"/>
      <c r="AC55" s="773"/>
      <c r="AD55" s="1190"/>
      <c r="AE55" s="1190"/>
      <c r="AF55" s="1190"/>
      <c r="AG55" s="1190"/>
      <c r="AH55" s="1190"/>
      <c r="AI55" s="1190"/>
      <c r="AJ55" s="1190"/>
      <c r="AK55" s="1190"/>
      <c r="AL55" s="1190"/>
      <c r="AM55" s="773"/>
      <c r="AN55" s="773"/>
      <c r="AO55" s="696"/>
      <c r="AQ55" s="838"/>
      <c r="AW55" s="839"/>
    </row>
    <row r="56" spans="2:55" s="698" customFormat="1" ht="15" customHeight="1">
      <c r="B56" s="700"/>
      <c r="C56" s="777"/>
      <c r="D56" s="773"/>
      <c r="E56" s="773"/>
      <c r="F56" s="773"/>
      <c r="G56" s="773"/>
      <c r="H56" s="773"/>
      <c r="I56" s="773"/>
      <c r="J56" s="773"/>
      <c r="K56" s="773"/>
      <c r="L56" s="773"/>
      <c r="M56" s="773"/>
      <c r="N56" s="777"/>
      <c r="O56" s="781" t="s">
        <v>777</v>
      </c>
      <c r="P56" s="777"/>
      <c r="Q56" s="777"/>
      <c r="R56" s="777"/>
      <c r="S56" s="777"/>
      <c r="T56" s="781" t="str">
        <f>AV56</f>
        <v>本田　ひろみ</v>
      </c>
      <c r="U56" s="777"/>
      <c r="V56" s="777"/>
      <c r="W56" s="777"/>
      <c r="X56" s="777"/>
      <c r="Y56" s="777"/>
      <c r="Z56" s="777"/>
      <c r="AA56" s="777"/>
      <c r="AB56" s="777"/>
      <c r="AC56" s="777"/>
      <c r="AD56" s="1190"/>
      <c r="AE56" s="1190"/>
      <c r="AF56" s="1190"/>
      <c r="AG56" s="1190"/>
      <c r="AH56" s="1190"/>
      <c r="AI56" s="1190"/>
      <c r="AJ56" s="1190"/>
      <c r="AK56" s="1190"/>
      <c r="AL56" s="1190"/>
      <c r="AM56" s="777"/>
      <c r="AN56" s="777"/>
      <c r="AO56" s="700"/>
      <c r="AQ56" s="840"/>
      <c r="AU56" s="699" t="s">
        <v>913</v>
      </c>
      <c r="AV56" s="771" t="str">
        <f>基本入力情報!D28</f>
        <v>本田　ひろみ</v>
      </c>
      <c r="AW56" s="841"/>
      <c r="AY56" s="702"/>
      <c r="AZ56" s="702"/>
      <c r="BA56" s="702"/>
      <c r="BB56" s="702"/>
      <c r="BC56" s="702"/>
    </row>
    <row r="57" spans="2:55" s="698" customFormat="1" ht="15" customHeight="1">
      <c r="B57" s="700"/>
      <c r="C57" s="777"/>
      <c r="D57" s="777"/>
      <c r="E57" s="777"/>
      <c r="F57" s="777"/>
      <c r="G57" s="777"/>
      <c r="H57" s="777"/>
      <c r="I57" s="777"/>
      <c r="J57" s="777"/>
      <c r="K57" s="777"/>
      <c r="L57" s="777"/>
      <c r="M57" s="777"/>
      <c r="N57" s="777"/>
      <c r="O57" s="779"/>
      <c r="P57" s="1198"/>
      <c r="Q57" s="1198"/>
      <c r="R57" s="1198"/>
      <c r="S57" s="1198"/>
      <c r="T57" s="780" t="s">
        <v>911</v>
      </c>
      <c r="U57" s="780"/>
      <c r="V57" s="1198" t="str">
        <f>AV57</f>
        <v>050-5475-6699</v>
      </c>
      <c r="W57" s="1198"/>
      <c r="X57" s="1198"/>
      <c r="Y57" s="1198"/>
      <c r="Z57" s="1198"/>
      <c r="AA57" s="1198"/>
      <c r="AB57" s="777"/>
      <c r="AC57" s="777"/>
      <c r="AD57" s="1190" t="s">
        <v>919</v>
      </c>
      <c r="AE57" s="1190"/>
      <c r="AF57" s="1190"/>
      <c r="AG57" s="1190"/>
      <c r="AH57" s="1190"/>
      <c r="AI57" s="1190"/>
      <c r="AJ57" s="1190"/>
      <c r="AK57" s="1190"/>
      <c r="AL57" s="1190"/>
      <c r="AM57" s="777"/>
      <c r="AN57" s="777"/>
      <c r="AO57" s="700"/>
      <c r="AQ57" s="840"/>
      <c r="AU57" s="699" t="s">
        <v>751</v>
      </c>
      <c r="AV57" s="705" t="s">
        <v>1452</v>
      </c>
      <c r="AW57" s="841"/>
    </row>
    <row r="58" spans="2:55" s="697" customFormat="1" ht="6" customHeight="1">
      <c r="B58" s="696"/>
      <c r="C58" s="773"/>
      <c r="D58" s="777"/>
      <c r="E58" s="777"/>
      <c r="F58" s="777"/>
      <c r="G58" s="777"/>
      <c r="H58" s="777"/>
      <c r="I58" s="777"/>
      <c r="J58" s="777"/>
      <c r="K58" s="777"/>
      <c r="L58" s="777"/>
      <c r="M58" s="777"/>
      <c r="N58" s="773"/>
      <c r="O58" s="773"/>
      <c r="P58" s="773"/>
      <c r="Q58" s="773"/>
      <c r="R58" s="773"/>
      <c r="S58" s="773"/>
      <c r="T58" s="773"/>
      <c r="U58" s="773"/>
      <c r="V58" s="773"/>
      <c r="W58" s="773"/>
      <c r="X58" s="773"/>
      <c r="Y58" s="773"/>
      <c r="Z58" s="773"/>
      <c r="AA58" s="773"/>
      <c r="AB58" s="773"/>
      <c r="AC58" s="773"/>
      <c r="AD58" s="1190"/>
      <c r="AE58" s="1190"/>
      <c r="AF58" s="1190"/>
      <c r="AG58" s="1190"/>
      <c r="AH58" s="1190"/>
      <c r="AI58" s="1190"/>
      <c r="AJ58" s="1190"/>
      <c r="AK58" s="1190"/>
      <c r="AL58" s="1190"/>
      <c r="AM58" s="773"/>
      <c r="AN58" s="773"/>
      <c r="AO58" s="696"/>
      <c r="AQ58" s="838"/>
      <c r="AW58" s="839"/>
    </row>
    <row r="59" spans="2:55" s="698" customFormat="1" ht="15" customHeight="1">
      <c r="B59" s="700"/>
      <c r="C59" s="777"/>
      <c r="D59" s="773"/>
      <c r="E59" s="773"/>
      <c r="F59" s="773"/>
      <c r="G59" s="773"/>
      <c r="H59" s="773"/>
      <c r="I59" s="773"/>
      <c r="J59" s="773"/>
      <c r="K59" s="773"/>
      <c r="L59" s="773"/>
      <c r="M59" s="773"/>
      <c r="N59" s="777"/>
      <c r="O59" s="777">
        <f>AS59</f>
        <v>0</v>
      </c>
      <c r="P59" s="777"/>
      <c r="Q59" s="777"/>
      <c r="R59" s="777"/>
      <c r="S59" s="777"/>
      <c r="T59" s="777"/>
      <c r="U59" s="777"/>
      <c r="V59" s="777"/>
      <c r="W59" s="777"/>
      <c r="X59" s="777"/>
      <c r="Y59" s="777"/>
      <c r="Z59" s="777"/>
      <c r="AA59" s="777"/>
      <c r="AB59" s="777"/>
      <c r="AC59" s="777"/>
      <c r="AD59" s="1190"/>
      <c r="AE59" s="1190"/>
      <c r="AF59" s="1190"/>
      <c r="AG59" s="1190"/>
      <c r="AH59" s="1190"/>
      <c r="AI59" s="1190"/>
      <c r="AJ59" s="1190"/>
      <c r="AK59" s="1190"/>
      <c r="AL59" s="1190"/>
      <c r="AM59" s="777"/>
      <c r="AN59" s="777"/>
      <c r="AO59" s="700"/>
      <c r="AQ59" s="840"/>
      <c r="AR59" s="698" t="s">
        <v>788</v>
      </c>
      <c r="AS59" s="705"/>
      <c r="AW59" s="841"/>
    </row>
    <row r="60" spans="2:55" s="698" customFormat="1" ht="15" customHeight="1">
      <c r="B60" s="700"/>
      <c r="C60" s="777"/>
      <c r="D60" s="777"/>
      <c r="E60" s="1202" t="s">
        <v>1155</v>
      </c>
      <c r="F60" s="1202"/>
      <c r="G60" s="1202"/>
      <c r="H60" s="1202"/>
      <c r="I60" s="1202"/>
      <c r="J60" s="1202"/>
      <c r="K60" s="1202"/>
      <c r="L60" s="1202"/>
      <c r="M60" s="777"/>
      <c r="N60" s="777"/>
      <c r="O60" s="779"/>
      <c r="P60" s="1198">
        <f>AS60</f>
        <v>0</v>
      </c>
      <c r="Q60" s="1200"/>
      <c r="R60" s="1200"/>
      <c r="S60" s="1200"/>
      <c r="T60" s="779"/>
      <c r="U60" s="1201" t="str">
        <f>IF(AV60="","","携帯 ☎ " &amp; AV60)</f>
        <v/>
      </c>
      <c r="V60" s="1201"/>
      <c r="W60" s="1201"/>
      <c r="X60" s="1201"/>
      <c r="Y60" s="1201"/>
      <c r="Z60" s="1201"/>
      <c r="AA60" s="1201"/>
      <c r="AB60" s="777"/>
      <c r="AC60" s="777"/>
      <c r="AD60" s="1190"/>
      <c r="AE60" s="1190"/>
      <c r="AF60" s="1190"/>
      <c r="AG60" s="1190"/>
      <c r="AH60" s="1190"/>
      <c r="AI60" s="1190"/>
      <c r="AJ60" s="1190"/>
      <c r="AK60" s="1190"/>
      <c r="AL60" s="1190"/>
      <c r="AM60" s="777"/>
      <c r="AN60" s="777"/>
      <c r="AO60" s="700"/>
      <c r="AQ60" s="840"/>
      <c r="AR60" s="698" t="s">
        <v>786</v>
      </c>
      <c r="AS60" s="705"/>
      <c r="AU60" s="698" t="s">
        <v>795</v>
      </c>
      <c r="AV60" s="704"/>
      <c r="AW60" s="841"/>
    </row>
    <row r="61" spans="2:55" s="698" customFormat="1" ht="15" customHeight="1" thickBot="1">
      <c r="B61" s="700"/>
      <c r="C61" s="777"/>
      <c r="D61" s="777"/>
      <c r="E61" s="1202"/>
      <c r="F61" s="1202"/>
      <c r="G61" s="1202"/>
      <c r="H61" s="1202"/>
      <c r="I61" s="1202"/>
      <c r="J61" s="1202"/>
      <c r="K61" s="1202"/>
      <c r="L61" s="1202"/>
      <c r="M61" s="777"/>
      <c r="N61" s="777"/>
      <c r="O61" s="777"/>
      <c r="P61" s="776" t="s">
        <v>778</v>
      </c>
      <c r="Q61" s="777"/>
      <c r="R61" s="777"/>
      <c r="S61" s="777"/>
      <c r="T61" s="777"/>
      <c r="U61" s="777"/>
      <c r="V61" s="777"/>
      <c r="W61" s="777"/>
      <c r="X61" s="777"/>
      <c r="Y61" s="777"/>
      <c r="Z61" s="777"/>
      <c r="AA61" s="777"/>
      <c r="AB61" s="777"/>
      <c r="AC61" s="777"/>
      <c r="AD61" s="1190"/>
      <c r="AE61" s="1190"/>
      <c r="AF61" s="1190"/>
      <c r="AG61" s="1190"/>
      <c r="AH61" s="1190"/>
      <c r="AI61" s="1190"/>
      <c r="AJ61" s="1190"/>
      <c r="AK61" s="1190"/>
      <c r="AL61" s="1190"/>
      <c r="AM61" s="777"/>
      <c r="AN61" s="777"/>
      <c r="AO61" s="700"/>
      <c r="AQ61" s="844"/>
      <c r="AR61" s="845"/>
      <c r="AS61" s="845"/>
      <c r="AT61" s="845"/>
      <c r="AU61" s="845"/>
      <c r="AV61" s="845"/>
      <c r="AW61" s="846"/>
    </row>
    <row r="62" spans="2:55" ht="15" customHeight="1">
      <c r="B62" s="695"/>
      <c r="C62" s="772"/>
      <c r="D62" s="777"/>
      <c r="E62" s="777"/>
      <c r="F62" s="777"/>
      <c r="G62" s="777"/>
      <c r="H62" s="777"/>
      <c r="I62" s="777"/>
      <c r="J62" s="777"/>
      <c r="K62" s="777"/>
      <c r="L62" s="777"/>
      <c r="M62" s="777"/>
      <c r="N62" s="772"/>
      <c r="O62" s="772"/>
      <c r="P62" s="772"/>
      <c r="Q62" s="772"/>
      <c r="R62" s="772"/>
      <c r="S62" s="772"/>
      <c r="T62" s="772"/>
      <c r="U62" s="772"/>
      <c r="V62" s="772"/>
      <c r="W62" s="772"/>
      <c r="X62" s="772"/>
      <c r="Y62" s="772"/>
      <c r="Z62" s="772"/>
      <c r="AA62" s="772"/>
      <c r="AB62" s="772"/>
      <c r="AC62" s="772"/>
      <c r="AD62" s="772"/>
      <c r="AE62" s="772"/>
      <c r="AF62" s="772"/>
      <c r="AG62" s="772"/>
      <c r="AH62" s="772"/>
      <c r="AI62" s="772"/>
      <c r="AJ62" s="772"/>
      <c r="AK62" s="772"/>
      <c r="AL62" s="772"/>
      <c r="AM62" s="772"/>
      <c r="AN62" s="772"/>
      <c r="AO62" s="695"/>
    </row>
    <row r="63" spans="2:55" ht="15" customHeight="1">
      <c r="B63" s="695"/>
      <c r="C63" s="772"/>
      <c r="D63" s="772"/>
      <c r="E63" s="1174" t="s">
        <v>779</v>
      </c>
      <c r="F63" s="1174"/>
      <c r="G63" s="1174"/>
      <c r="H63" s="1174"/>
      <c r="I63" s="1174"/>
      <c r="J63" s="1174"/>
      <c r="K63" s="1174"/>
      <c r="L63" s="1174"/>
      <c r="M63" s="1174"/>
      <c r="N63" s="1174"/>
      <c r="O63" s="1174"/>
      <c r="P63" s="1174"/>
      <c r="Q63" s="1174"/>
      <c r="R63" s="1174"/>
      <c r="S63" s="1174"/>
      <c r="T63" s="1174"/>
      <c r="U63" s="1174"/>
      <c r="V63" s="1174"/>
      <c r="W63" s="1174"/>
      <c r="X63" s="1174"/>
      <c r="Y63" s="1174"/>
      <c r="Z63" s="1174"/>
      <c r="AA63" s="1174"/>
      <c r="AB63" s="1174"/>
      <c r="AC63" s="1174"/>
      <c r="AD63" s="1174"/>
      <c r="AE63" s="1174"/>
      <c r="AF63" s="772"/>
      <c r="AG63" s="772"/>
      <c r="AH63" s="772"/>
      <c r="AI63" s="772"/>
      <c r="AJ63" s="772"/>
      <c r="AK63" s="772"/>
      <c r="AL63" s="772"/>
      <c r="AM63" s="772"/>
      <c r="AN63" s="772"/>
      <c r="AO63" s="695"/>
    </row>
    <row r="64" spans="2:55" ht="15" customHeight="1">
      <c r="B64" s="695"/>
      <c r="C64" s="772"/>
      <c r="D64" s="772"/>
      <c r="E64" s="1174"/>
      <c r="F64" s="1174"/>
      <c r="G64" s="1174"/>
      <c r="H64" s="1174"/>
      <c r="I64" s="1174"/>
      <c r="J64" s="1174"/>
      <c r="K64" s="1174"/>
      <c r="L64" s="1174"/>
      <c r="M64" s="1174"/>
      <c r="N64" s="1174"/>
      <c r="O64" s="1174"/>
      <c r="P64" s="1174"/>
      <c r="Q64" s="1174"/>
      <c r="R64" s="1174"/>
      <c r="S64" s="1174"/>
      <c r="T64" s="1174"/>
      <c r="U64" s="1174"/>
      <c r="V64" s="1174"/>
      <c r="W64" s="1174"/>
      <c r="X64" s="1174"/>
      <c r="Y64" s="1174"/>
      <c r="Z64" s="1174"/>
      <c r="AA64" s="1174"/>
      <c r="AB64" s="1174"/>
      <c r="AC64" s="1174"/>
      <c r="AD64" s="1174"/>
      <c r="AE64" s="1174"/>
      <c r="AF64" s="772"/>
      <c r="AG64" s="772"/>
      <c r="AH64" s="772"/>
      <c r="AI64" s="772"/>
      <c r="AJ64" s="772"/>
      <c r="AK64" s="772"/>
      <c r="AL64" s="772"/>
      <c r="AM64" s="772"/>
      <c r="AN64" s="772"/>
      <c r="AO64" s="695"/>
    </row>
    <row r="65" spans="2:41" ht="15" customHeight="1">
      <c r="B65" s="695"/>
      <c r="C65" s="772"/>
      <c r="D65" s="772"/>
      <c r="E65" s="1174"/>
      <c r="F65" s="1174"/>
      <c r="G65" s="1174"/>
      <c r="H65" s="1174"/>
      <c r="I65" s="1174"/>
      <c r="J65" s="1174"/>
      <c r="K65" s="1174"/>
      <c r="L65" s="1174"/>
      <c r="M65" s="1174"/>
      <c r="N65" s="1174"/>
      <c r="O65" s="1174"/>
      <c r="P65" s="1174"/>
      <c r="Q65" s="1174"/>
      <c r="R65" s="1174"/>
      <c r="S65" s="1174"/>
      <c r="T65" s="1174"/>
      <c r="U65" s="1174"/>
      <c r="V65" s="1174"/>
      <c r="W65" s="1174"/>
      <c r="X65" s="1174"/>
      <c r="Y65" s="1174"/>
      <c r="Z65" s="1174"/>
      <c r="AA65" s="1174"/>
      <c r="AB65" s="1174"/>
      <c r="AC65" s="1174"/>
      <c r="AD65" s="1174"/>
      <c r="AE65" s="1174"/>
      <c r="AF65" s="772"/>
      <c r="AG65" s="772"/>
      <c r="AH65" s="772"/>
      <c r="AI65" s="772"/>
      <c r="AJ65" s="772"/>
      <c r="AK65" s="772"/>
      <c r="AL65" s="772"/>
      <c r="AM65" s="772"/>
      <c r="AN65" s="772"/>
      <c r="AO65" s="695"/>
    </row>
    <row r="66" spans="2:41" ht="15" customHeight="1">
      <c r="B66" s="695"/>
      <c r="C66" s="772"/>
      <c r="D66" s="772"/>
      <c r="E66" s="772"/>
      <c r="F66" s="772"/>
      <c r="G66" s="772"/>
      <c r="H66" s="772"/>
      <c r="I66" s="772"/>
      <c r="J66" s="772"/>
      <c r="K66" s="772"/>
      <c r="L66" s="772"/>
      <c r="M66" s="772"/>
      <c r="N66" s="772"/>
      <c r="O66" s="772"/>
      <c r="P66" s="772"/>
      <c r="Q66" s="772"/>
      <c r="R66" s="772"/>
      <c r="S66" s="772"/>
      <c r="T66" s="772"/>
      <c r="U66" s="772"/>
      <c r="V66" s="772"/>
      <c r="W66" s="772"/>
      <c r="X66" s="772"/>
      <c r="Y66" s="772"/>
      <c r="Z66" s="772"/>
      <c r="AA66" s="772"/>
      <c r="AB66" s="772"/>
      <c r="AC66" s="772"/>
      <c r="AD66" s="772"/>
      <c r="AE66" s="772"/>
      <c r="AF66" s="772"/>
      <c r="AG66" s="772"/>
      <c r="AH66" s="772"/>
      <c r="AI66" s="772"/>
      <c r="AJ66" s="772"/>
      <c r="AK66" s="772"/>
      <c r="AL66" s="772"/>
      <c r="AM66" s="772"/>
      <c r="AN66" s="772"/>
      <c r="AO66" s="695"/>
    </row>
    <row r="67" spans="2:41" ht="15" customHeight="1">
      <c r="B67" s="695"/>
      <c r="C67" s="772"/>
      <c r="D67" s="772"/>
      <c r="E67" s="772"/>
      <c r="F67" s="772"/>
      <c r="G67" s="772"/>
      <c r="H67" s="772"/>
      <c r="I67" s="772"/>
      <c r="J67" s="772"/>
      <c r="K67" s="772"/>
      <c r="L67" s="772"/>
      <c r="M67" s="772"/>
      <c r="N67" s="772"/>
      <c r="O67" s="772"/>
      <c r="P67" s="772"/>
      <c r="Q67" s="772"/>
      <c r="R67" s="772"/>
      <c r="S67" s="772"/>
      <c r="T67" s="772"/>
      <c r="U67" s="772"/>
      <c r="V67" s="772"/>
      <c r="W67" s="772"/>
      <c r="X67" s="772"/>
      <c r="Y67" s="772"/>
      <c r="Z67" s="772"/>
      <c r="AA67" s="772"/>
      <c r="AB67" s="772"/>
      <c r="AC67" s="772"/>
      <c r="AD67" s="772"/>
      <c r="AE67" s="772"/>
      <c r="AF67" s="772"/>
      <c r="AG67" s="772"/>
      <c r="AH67" s="772"/>
      <c r="AI67" s="772"/>
      <c r="AJ67" s="772"/>
      <c r="AK67" s="772"/>
      <c r="AL67" s="772"/>
      <c r="AM67" s="772"/>
      <c r="AN67" s="772"/>
      <c r="AO67" s="695"/>
    </row>
    <row r="68" spans="2:41" ht="15" customHeight="1">
      <c r="B68" s="695"/>
      <c r="C68" s="695"/>
      <c r="D68" s="695"/>
      <c r="E68" s="695"/>
      <c r="F68" s="695"/>
      <c r="G68" s="695"/>
      <c r="H68" s="695"/>
      <c r="I68" s="695"/>
      <c r="J68" s="695"/>
      <c r="K68" s="695"/>
      <c r="L68" s="695"/>
      <c r="M68" s="695"/>
      <c r="N68" s="695"/>
      <c r="O68" s="695"/>
      <c r="P68" s="695"/>
      <c r="Q68" s="695"/>
      <c r="R68" s="695"/>
      <c r="S68" s="695"/>
      <c r="T68" s="695"/>
      <c r="U68" s="695"/>
      <c r="V68" s="695"/>
      <c r="W68" s="695"/>
      <c r="X68" s="695"/>
      <c r="Y68" s="695"/>
      <c r="Z68" s="695"/>
      <c r="AA68" s="695"/>
      <c r="AB68" s="695"/>
      <c r="AC68" s="695"/>
      <c r="AD68" s="695"/>
      <c r="AE68" s="695"/>
      <c r="AF68" s="695"/>
      <c r="AG68" s="695"/>
      <c r="AH68" s="695"/>
      <c r="AI68" s="695"/>
      <c r="AJ68" s="695"/>
      <c r="AK68" s="695"/>
      <c r="AL68" s="695"/>
      <c r="AM68" s="695"/>
      <c r="AN68" s="695"/>
      <c r="AO68" s="695"/>
    </row>
  </sheetData>
  <mergeCells count="75">
    <mergeCell ref="E63:AE65"/>
    <mergeCell ref="E38:L38"/>
    <mergeCell ref="F39:K39"/>
    <mergeCell ref="G40:K40"/>
    <mergeCell ref="G41:L41"/>
    <mergeCell ref="G42:L42"/>
    <mergeCell ref="E43:L44"/>
    <mergeCell ref="E47:L47"/>
    <mergeCell ref="E48:L48"/>
    <mergeCell ref="G49:K49"/>
    <mergeCell ref="P57:S57"/>
    <mergeCell ref="V57:AA57"/>
    <mergeCell ref="AD57:AL61"/>
    <mergeCell ref="P60:S60"/>
    <mergeCell ref="U60:AA60"/>
    <mergeCell ref="E60:L61"/>
    <mergeCell ref="AD50:AL50"/>
    <mergeCell ref="G50:L50"/>
    <mergeCell ref="AD43:AE43"/>
    <mergeCell ref="AF43:AL44"/>
    <mergeCell ref="V51:AA51"/>
    <mergeCell ref="AD51:AL56"/>
    <mergeCell ref="P54:S54"/>
    <mergeCell ref="V54:AA54"/>
    <mergeCell ref="G54:K54"/>
    <mergeCell ref="G55:L55"/>
    <mergeCell ref="AS43:AV43"/>
    <mergeCell ref="S44:AA44"/>
    <mergeCell ref="P46:Z46"/>
    <mergeCell ref="AD46:AL49"/>
    <mergeCell ref="Q39:Y39"/>
    <mergeCell ref="AF39:AL39"/>
    <mergeCell ref="O40:AA42"/>
    <mergeCell ref="AD40:AL40"/>
    <mergeCell ref="AD41:AF41"/>
    <mergeCell ref="AG41:AL41"/>
    <mergeCell ref="AF42:AL42"/>
    <mergeCell ref="R47:AA47"/>
    <mergeCell ref="O48:AA48"/>
    <mergeCell ref="G34:L34"/>
    <mergeCell ref="AD34:AL34"/>
    <mergeCell ref="AF35:AL35"/>
    <mergeCell ref="AD36:AL36"/>
    <mergeCell ref="AF37:AL37"/>
    <mergeCell ref="AD38:AL38"/>
    <mergeCell ref="AS21:AV21"/>
    <mergeCell ref="N23:Z23"/>
    <mergeCell ref="AF23:AK23"/>
    <mergeCell ref="AS25:AV25"/>
    <mergeCell ref="O29:AK30"/>
    <mergeCell ref="F32:K32"/>
    <mergeCell ref="AD32:AL33"/>
    <mergeCell ref="G33:K33"/>
    <mergeCell ref="F18:I19"/>
    <mergeCell ref="J19:N19"/>
    <mergeCell ref="Q19:AB19"/>
    <mergeCell ref="AF19:AK19"/>
    <mergeCell ref="J21:N21"/>
    <mergeCell ref="Q21:AB21"/>
    <mergeCell ref="AF21:AK21"/>
    <mergeCell ref="M5:AC6"/>
    <mergeCell ref="O8:AA8"/>
    <mergeCell ref="AF8:AI8"/>
    <mergeCell ref="H13:J13"/>
    <mergeCell ref="K13:AC13"/>
    <mergeCell ref="AF13:AK13"/>
    <mergeCell ref="AL8:AM8"/>
    <mergeCell ref="F11:H11"/>
    <mergeCell ref="J11:AK11"/>
    <mergeCell ref="F17:H17"/>
    <mergeCell ref="I17:T17"/>
    <mergeCell ref="V17:AC17"/>
    <mergeCell ref="AF17:AK17"/>
    <mergeCell ref="H15:J15"/>
    <mergeCell ref="K15:AC15"/>
  </mergeCells>
  <phoneticPr fontId="5"/>
  <printOptions horizontalCentered="1" verticalCentered="1"/>
  <pageMargins left="0.74803149606299213" right="0.55118110236220474" top="0.59055118110236227" bottom="0.59055118110236227" header="0.51181102362204722" footer="0.51181102362204722"/>
  <pageSetup paperSize="9" scale="96"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2">
    <tabColor rgb="FFFF0000"/>
  </sheetPr>
  <dimension ref="B1:AW68"/>
  <sheetViews>
    <sheetView showZeros="0" topLeftCell="A21" zoomScaleNormal="100" zoomScaleSheetLayoutView="100" workbookViewId="0">
      <selection activeCell="AV20" sqref="AV20"/>
    </sheetView>
  </sheetViews>
  <sheetFormatPr defaultColWidth="2.5" defaultRowHeight="15" customHeight="1"/>
  <cols>
    <col min="1" max="1" width="3.25" style="147" customWidth="1"/>
    <col min="2" max="42" width="2.5" style="147"/>
    <col min="43" max="43" width="3.25" style="147" customWidth="1"/>
    <col min="44" max="44" width="13.875" style="147" bestFit="1" customWidth="1"/>
    <col min="45" max="45" width="15.25" style="147" customWidth="1"/>
    <col min="46" max="46" width="2.5" style="147"/>
    <col min="47" max="47" width="12.25" style="147" bestFit="1" customWidth="1"/>
    <col min="48" max="48" width="15.25" style="147" customWidth="1"/>
    <col min="49" max="254" width="2.5" style="147"/>
    <col min="255" max="255" width="9" style="147" customWidth="1"/>
    <col min="256" max="510" width="2.5" style="147"/>
    <col min="511" max="511" width="9" style="147" customWidth="1"/>
    <col min="512" max="766" width="2.5" style="147"/>
    <col min="767" max="767" width="9" style="147" customWidth="1"/>
    <col min="768" max="1022" width="2.5" style="147"/>
    <col min="1023" max="1023" width="9" style="147" customWidth="1"/>
    <col min="1024" max="1278" width="2.5" style="147"/>
    <col min="1279" max="1279" width="9" style="147" customWidth="1"/>
    <col min="1280" max="1534" width="2.5" style="147"/>
    <col min="1535" max="1535" width="9" style="147" customWidth="1"/>
    <col min="1536" max="1790" width="2.5" style="147"/>
    <col min="1791" max="1791" width="9" style="147" customWidth="1"/>
    <col min="1792" max="2046" width="2.5" style="147"/>
    <col min="2047" max="2047" width="9" style="147" customWidth="1"/>
    <col min="2048" max="2302" width="2.5" style="147"/>
    <col min="2303" max="2303" width="9" style="147" customWidth="1"/>
    <col min="2304" max="2558" width="2.5" style="147"/>
    <col min="2559" max="2559" width="9" style="147" customWidth="1"/>
    <col min="2560" max="2814" width="2.5" style="147"/>
    <col min="2815" max="2815" width="9" style="147" customWidth="1"/>
    <col min="2816" max="3070" width="2.5" style="147"/>
    <col min="3071" max="3071" width="9" style="147" customWidth="1"/>
    <col min="3072" max="3326" width="2.5" style="147"/>
    <col min="3327" max="3327" width="9" style="147" customWidth="1"/>
    <col min="3328" max="3582" width="2.5" style="147"/>
    <col min="3583" max="3583" width="9" style="147" customWidth="1"/>
    <col min="3584" max="3838" width="2.5" style="147"/>
    <col min="3839" max="3839" width="9" style="147" customWidth="1"/>
    <col min="3840" max="4094" width="2.5" style="147"/>
    <col min="4095" max="4095" width="9" style="147" customWidth="1"/>
    <col min="4096" max="4350" width="2.5" style="147"/>
    <col min="4351" max="4351" width="9" style="147" customWidth="1"/>
    <col min="4352" max="4606" width="2.5" style="147"/>
    <col min="4607" max="4607" width="9" style="147" customWidth="1"/>
    <col min="4608" max="4862" width="2.5" style="147"/>
    <col min="4863" max="4863" width="9" style="147" customWidth="1"/>
    <col min="4864" max="5118" width="2.5" style="147"/>
    <col min="5119" max="5119" width="9" style="147" customWidth="1"/>
    <col min="5120" max="5374" width="2.5" style="147"/>
    <col min="5375" max="5375" width="9" style="147" customWidth="1"/>
    <col min="5376" max="5630" width="2.5" style="147"/>
    <col min="5631" max="5631" width="9" style="147" customWidth="1"/>
    <col min="5632" max="5886" width="2.5" style="147"/>
    <col min="5887" max="5887" width="9" style="147" customWidth="1"/>
    <col min="5888" max="6142" width="2.5" style="147"/>
    <col min="6143" max="6143" width="9" style="147" customWidth="1"/>
    <col min="6144" max="6398" width="2.5" style="147"/>
    <col min="6399" max="6399" width="9" style="147" customWidth="1"/>
    <col min="6400" max="6654" width="2.5" style="147"/>
    <col min="6655" max="6655" width="9" style="147" customWidth="1"/>
    <col min="6656" max="6910" width="2.5" style="147"/>
    <col min="6911" max="6911" width="9" style="147" customWidth="1"/>
    <col min="6912" max="7166" width="2.5" style="147"/>
    <col min="7167" max="7167" width="9" style="147" customWidth="1"/>
    <col min="7168" max="7422" width="2.5" style="147"/>
    <col min="7423" max="7423" width="9" style="147" customWidth="1"/>
    <col min="7424" max="7678" width="2.5" style="147"/>
    <col min="7679" max="7679" width="9" style="147" customWidth="1"/>
    <col min="7680" max="7934" width="2.5" style="147"/>
    <col min="7935" max="7935" width="9" style="147" customWidth="1"/>
    <col min="7936" max="8190" width="2.5" style="147"/>
    <col min="8191" max="8191" width="9" style="147" customWidth="1"/>
    <col min="8192" max="8446" width="2.5" style="147"/>
    <col min="8447" max="8447" width="9" style="147" customWidth="1"/>
    <col min="8448" max="8702" width="2.5" style="147"/>
    <col min="8703" max="8703" width="9" style="147" customWidth="1"/>
    <col min="8704" max="8958" width="2.5" style="147"/>
    <col min="8959" max="8959" width="9" style="147" customWidth="1"/>
    <col min="8960" max="9214" width="2.5" style="147"/>
    <col min="9215" max="9215" width="9" style="147" customWidth="1"/>
    <col min="9216" max="9470" width="2.5" style="147"/>
    <col min="9471" max="9471" width="9" style="147" customWidth="1"/>
    <col min="9472" max="9726" width="2.5" style="147"/>
    <col min="9727" max="9727" width="9" style="147" customWidth="1"/>
    <col min="9728" max="9982" width="2.5" style="147"/>
    <col min="9983" max="9983" width="9" style="147" customWidth="1"/>
    <col min="9984" max="10238" width="2.5" style="147"/>
    <col min="10239" max="10239" width="9" style="147" customWidth="1"/>
    <col min="10240" max="10494" width="2.5" style="147"/>
    <col min="10495" max="10495" width="9" style="147" customWidth="1"/>
    <col min="10496" max="10750" width="2.5" style="147"/>
    <col min="10751" max="10751" width="9" style="147" customWidth="1"/>
    <col min="10752" max="11006" width="2.5" style="147"/>
    <col min="11007" max="11007" width="9" style="147" customWidth="1"/>
    <col min="11008" max="11262" width="2.5" style="147"/>
    <col min="11263" max="11263" width="9" style="147" customWidth="1"/>
    <col min="11264" max="11518" width="2.5" style="147"/>
    <col min="11519" max="11519" width="9" style="147" customWidth="1"/>
    <col min="11520" max="11774" width="2.5" style="147"/>
    <col min="11775" max="11775" width="9" style="147" customWidth="1"/>
    <col min="11776" max="12030" width="2.5" style="147"/>
    <col min="12031" max="12031" width="9" style="147" customWidth="1"/>
    <col min="12032" max="12286" width="2.5" style="147"/>
    <col min="12287" max="12287" width="9" style="147" customWidth="1"/>
    <col min="12288" max="12542" width="2.5" style="147"/>
    <col min="12543" max="12543" width="9" style="147" customWidth="1"/>
    <col min="12544" max="12798" width="2.5" style="147"/>
    <col min="12799" max="12799" width="9" style="147" customWidth="1"/>
    <col min="12800" max="13054" width="2.5" style="147"/>
    <col min="13055" max="13055" width="9" style="147" customWidth="1"/>
    <col min="13056" max="13310" width="2.5" style="147"/>
    <col min="13311" max="13311" width="9" style="147" customWidth="1"/>
    <col min="13312" max="13566" width="2.5" style="147"/>
    <col min="13567" max="13567" width="9" style="147" customWidth="1"/>
    <col min="13568" max="13822" width="2.5" style="147"/>
    <col min="13823" max="13823" width="9" style="147" customWidth="1"/>
    <col min="13824" max="14078" width="2.5" style="147"/>
    <col min="14079" max="14079" width="9" style="147" customWidth="1"/>
    <col min="14080" max="14334" width="2.5" style="147"/>
    <col min="14335" max="14335" width="9" style="147" customWidth="1"/>
    <col min="14336" max="14590" width="2.5" style="147"/>
    <col min="14591" max="14591" width="9" style="147" customWidth="1"/>
    <col min="14592" max="14846" width="2.5" style="147"/>
    <col min="14847" max="14847" width="9" style="147" customWidth="1"/>
    <col min="14848" max="15102" width="2.5" style="147"/>
    <col min="15103" max="15103" width="9" style="147" customWidth="1"/>
    <col min="15104" max="15358" width="2.5" style="147"/>
    <col min="15359" max="15359" width="9" style="147" customWidth="1"/>
    <col min="15360" max="15614" width="2.5" style="147"/>
    <col min="15615" max="15615" width="9" style="147" customWidth="1"/>
    <col min="15616" max="15870" width="2.5" style="147"/>
    <col min="15871" max="15871" width="9" style="147" customWidth="1"/>
    <col min="15872" max="16126" width="2.5" style="147"/>
    <col min="16127" max="16127" width="9" style="147" customWidth="1"/>
    <col min="16128" max="16384" width="2.5" style="147"/>
  </cols>
  <sheetData>
    <row r="1" spans="2:49" ht="13.5"/>
    <row r="2" spans="2:49" ht="17.25">
      <c r="D2" s="847" t="s">
        <v>1001</v>
      </c>
      <c r="E2" s="848"/>
      <c r="F2" s="848"/>
      <c r="G2" s="848"/>
      <c r="H2" s="848"/>
      <c r="I2" s="848"/>
      <c r="J2" s="848"/>
      <c r="K2" s="848"/>
      <c r="L2" s="848"/>
      <c r="M2" s="848"/>
      <c r="N2" s="848"/>
      <c r="O2" s="848"/>
      <c r="P2" s="848"/>
      <c r="Q2" s="848"/>
      <c r="R2" s="848"/>
      <c r="S2" s="848"/>
      <c r="T2" s="848"/>
      <c r="U2" s="848"/>
      <c r="V2" s="848"/>
      <c r="W2" s="848"/>
      <c r="X2" s="848"/>
    </row>
    <row r="3" spans="2:49" ht="15" customHeight="1">
      <c r="B3" s="695"/>
      <c r="C3" s="695"/>
      <c r="D3" s="695"/>
      <c r="E3" s="695"/>
      <c r="F3" s="695"/>
      <c r="G3" s="695"/>
      <c r="H3" s="695"/>
      <c r="I3" s="695"/>
      <c r="J3" s="695"/>
      <c r="K3" s="695"/>
      <c r="L3" s="695"/>
      <c r="M3" s="695"/>
      <c r="N3" s="695"/>
      <c r="O3" s="695"/>
      <c r="P3" s="695"/>
      <c r="Q3" s="695"/>
      <c r="R3" s="695"/>
      <c r="S3" s="695"/>
      <c r="T3" s="695"/>
      <c r="U3" s="695"/>
      <c r="V3" s="695"/>
      <c r="W3" s="695"/>
      <c r="X3" s="695"/>
      <c r="Y3" s="695"/>
      <c r="Z3" s="695"/>
      <c r="AA3" s="695"/>
      <c r="AB3" s="695"/>
      <c r="AC3" s="695"/>
      <c r="AD3" s="695"/>
      <c r="AE3" s="695"/>
      <c r="AF3" s="695"/>
      <c r="AG3" s="695"/>
      <c r="AH3" s="695"/>
      <c r="AI3" s="695"/>
      <c r="AJ3" s="695"/>
      <c r="AK3" s="695"/>
      <c r="AL3" s="695"/>
      <c r="AM3" s="695"/>
      <c r="AN3" s="695"/>
      <c r="AO3" s="695"/>
    </row>
    <row r="4" spans="2:49" ht="15" customHeight="1">
      <c r="B4" s="695"/>
      <c r="C4" s="772"/>
      <c r="D4" s="772"/>
      <c r="E4" s="772"/>
      <c r="F4" s="772"/>
      <c r="G4" s="772"/>
      <c r="H4" s="772"/>
      <c r="I4" s="772"/>
      <c r="J4" s="772"/>
      <c r="K4" s="772"/>
      <c r="L4" s="772"/>
      <c r="M4" s="772"/>
      <c r="N4" s="772"/>
      <c r="O4" s="772"/>
      <c r="P4" s="772"/>
      <c r="Q4" s="772"/>
      <c r="R4" s="772"/>
      <c r="S4" s="772"/>
      <c r="T4" s="772"/>
      <c r="U4" s="772"/>
      <c r="V4" s="772"/>
      <c r="W4" s="772"/>
      <c r="X4" s="772"/>
      <c r="Y4" s="772"/>
      <c r="Z4" s="772"/>
      <c r="AA4" s="772"/>
      <c r="AB4" s="772"/>
      <c r="AC4" s="772"/>
      <c r="AD4" s="772"/>
      <c r="AE4" s="772"/>
      <c r="AF4" s="861" t="s">
        <v>1142</v>
      </c>
      <c r="AG4" s="772"/>
      <c r="AH4" s="772"/>
      <c r="AI4" s="772"/>
      <c r="AJ4" s="772"/>
      <c r="AK4" s="772"/>
      <c r="AL4" s="772"/>
      <c r="AM4" s="772"/>
      <c r="AN4" s="772"/>
      <c r="AO4" s="695"/>
    </row>
    <row r="5" spans="2:49" ht="15" customHeight="1">
      <c r="B5" s="695"/>
      <c r="C5" s="772"/>
      <c r="D5" s="772"/>
      <c r="E5" s="772"/>
      <c r="F5" s="772"/>
      <c r="G5" s="772"/>
      <c r="H5" s="772"/>
      <c r="I5" s="772"/>
      <c r="J5" s="772"/>
      <c r="K5" s="772"/>
      <c r="L5" s="772"/>
      <c r="M5" s="1167" t="s">
        <v>745</v>
      </c>
      <c r="N5" s="1167"/>
      <c r="O5" s="1167"/>
      <c r="P5" s="1167"/>
      <c r="Q5" s="1167"/>
      <c r="R5" s="1167"/>
      <c r="S5" s="1167"/>
      <c r="T5" s="1167"/>
      <c r="U5" s="1167"/>
      <c r="V5" s="1167"/>
      <c r="W5" s="1167"/>
      <c r="X5" s="1167"/>
      <c r="Y5" s="1167"/>
      <c r="Z5" s="1167"/>
      <c r="AA5" s="1167"/>
      <c r="AB5" s="1167"/>
      <c r="AC5" s="1167"/>
      <c r="AD5" s="772"/>
      <c r="AE5" s="772"/>
      <c r="AF5" s="772"/>
      <c r="AG5" s="772"/>
      <c r="AH5" s="772"/>
      <c r="AI5" s="772"/>
      <c r="AJ5" s="772"/>
      <c r="AK5" s="772"/>
      <c r="AL5" s="772"/>
      <c r="AM5" s="772"/>
      <c r="AN5" s="772"/>
      <c r="AO5" s="695"/>
    </row>
    <row r="6" spans="2:49" ht="15" customHeight="1">
      <c r="B6" s="695"/>
      <c r="C6" s="772"/>
      <c r="D6" s="772"/>
      <c r="E6" s="772"/>
      <c r="F6" s="772"/>
      <c r="G6" s="772"/>
      <c r="H6" s="772"/>
      <c r="I6" s="772"/>
      <c r="J6" s="772"/>
      <c r="K6" s="772"/>
      <c r="L6" s="772"/>
      <c r="M6" s="1167"/>
      <c r="N6" s="1167"/>
      <c r="O6" s="1167"/>
      <c r="P6" s="1167"/>
      <c r="Q6" s="1167"/>
      <c r="R6" s="1167"/>
      <c r="S6" s="1167"/>
      <c r="T6" s="1167"/>
      <c r="U6" s="1167"/>
      <c r="V6" s="1167"/>
      <c r="W6" s="1167"/>
      <c r="X6" s="1167"/>
      <c r="Y6" s="1167"/>
      <c r="Z6" s="1167"/>
      <c r="AA6" s="1167"/>
      <c r="AB6" s="1167"/>
      <c r="AC6" s="1167"/>
      <c r="AD6" s="772"/>
      <c r="AE6" s="772"/>
      <c r="AF6" s="772"/>
      <c r="AG6" s="772"/>
      <c r="AH6" s="772"/>
      <c r="AI6" s="772"/>
      <c r="AJ6" s="772"/>
      <c r="AK6" s="772"/>
      <c r="AL6" s="772"/>
      <c r="AM6" s="772"/>
      <c r="AN6" s="772"/>
      <c r="AO6" s="695"/>
    </row>
    <row r="7" spans="2:49" ht="12" customHeight="1">
      <c r="B7" s="695"/>
      <c r="C7" s="772"/>
      <c r="D7" s="772"/>
      <c r="E7" s="772"/>
      <c r="F7" s="772"/>
      <c r="G7" s="772"/>
      <c r="H7" s="772"/>
      <c r="I7" s="772"/>
      <c r="J7" s="772"/>
      <c r="K7" s="772"/>
      <c r="L7" s="772"/>
      <c r="M7" s="772"/>
      <c r="N7" s="772"/>
      <c r="O7" s="772"/>
      <c r="P7" s="772"/>
      <c r="Q7" s="772"/>
      <c r="R7" s="772"/>
      <c r="S7" s="772"/>
      <c r="T7" s="772"/>
      <c r="U7" s="772"/>
      <c r="V7" s="772"/>
      <c r="W7" s="772"/>
      <c r="X7" s="772"/>
      <c r="Y7" s="772"/>
      <c r="Z7" s="772"/>
      <c r="AA7" s="772"/>
      <c r="AB7" s="772"/>
      <c r="AC7" s="772"/>
      <c r="AD7" s="772"/>
      <c r="AE7" s="772"/>
      <c r="AF7" s="772"/>
      <c r="AG7" s="772"/>
      <c r="AH7" s="772"/>
      <c r="AI7" s="772"/>
      <c r="AJ7" s="772"/>
      <c r="AK7" s="772"/>
      <c r="AL7" s="772"/>
      <c r="AM7" s="772"/>
      <c r="AN7" s="772"/>
      <c r="AO7" s="695"/>
    </row>
    <row r="8" spans="2:49" ht="21" customHeight="1">
      <c r="B8" s="695"/>
      <c r="C8" s="772"/>
      <c r="D8" s="772"/>
      <c r="E8" s="772"/>
      <c r="F8" s="772"/>
      <c r="G8" s="772"/>
      <c r="H8" s="772"/>
      <c r="I8" s="772"/>
      <c r="J8" s="772"/>
      <c r="K8" s="772"/>
      <c r="L8" s="772"/>
      <c r="M8" s="772"/>
      <c r="N8" s="772"/>
      <c r="O8" s="1168" t="s">
        <v>927</v>
      </c>
      <c r="P8" s="1169"/>
      <c r="Q8" s="1169"/>
      <c r="R8" s="1169"/>
      <c r="S8" s="1169"/>
      <c r="T8" s="1169"/>
      <c r="U8" s="1169"/>
      <c r="V8" s="1169"/>
      <c r="W8" s="1169"/>
      <c r="X8" s="1169"/>
      <c r="Y8" s="1169"/>
      <c r="Z8" s="1169"/>
      <c r="AA8" s="1170"/>
      <c r="AB8" s="772"/>
      <c r="AC8" s="883" t="s">
        <v>1146</v>
      </c>
      <c r="AD8" s="882"/>
      <c r="AE8" s="881"/>
      <c r="AF8" s="1171">
        <v>45230</v>
      </c>
      <c r="AG8" s="1171"/>
      <c r="AH8" s="1171"/>
      <c r="AI8" s="1171"/>
      <c r="AJ8" s="881"/>
      <c r="AK8" s="883" t="s">
        <v>1145</v>
      </c>
      <c r="AL8" s="1160"/>
      <c r="AM8" s="1160"/>
      <c r="AN8" s="772"/>
      <c r="AO8" s="695"/>
    </row>
    <row r="9" spans="2:49" ht="15" customHeight="1" thickBot="1">
      <c r="B9" s="695"/>
      <c r="C9" s="772"/>
      <c r="D9" s="772"/>
      <c r="E9" s="772"/>
      <c r="F9" s="772"/>
      <c r="G9" s="772"/>
      <c r="H9" s="772"/>
      <c r="I9" s="772"/>
      <c r="J9" s="772"/>
      <c r="K9" s="772"/>
      <c r="L9" s="772"/>
      <c r="M9" s="772"/>
      <c r="N9" s="772"/>
      <c r="O9" s="772"/>
      <c r="P9" s="772"/>
      <c r="Q9" s="772"/>
      <c r="R9" s="772"/>
      <c r="S9" s="772"/>
      <c r="T9" s="772"/>
      <c r="U9" s="772"/>
      <c r="V9" s="772"/>
      <c r="W9" s="772"/>
      <c r="X9" s="772"/>
      <c r="Y9" s="772"/>
      <c r="Z9" s="772"/>
      <c r="AA9" s="772"/>
      <c r="AB9" s="772"/>
      <c r="AC9" s="772"/>
      <c r="AD9" s="772"/>
      <c r="AE9" s="772"/>
      <c r="AF9" s="772"/>
      <c r="AG9" s="772"/>
      <c r="AH9" s="772"/>
      <c r="AI9" s="772"/>
      <c r="AJ9" s="772"/>
      <c r="AK9" s="772"/>
      <c r="AL9" s="772"/>
      <c r="AM9" s="772"/>
      <c r="AN9" s="772"/>
      <c r="AO9" s="695"/>
    </row>
    <row r="10" spans="2:49" s="697" customFormat="1" ht="6">
      <c r="B10" s="696"/>
      <c r="C10" s="773"/>
      <c r="D10" s="773"/>
      <c r="E10" s="794"/>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96"/>
      <c r="AM10" s="773"/>
      <c r="AN10" s="773"/>
      <c r="AO10" s="696"/>
    </row>
    <row r="11" spans="2:49" ht="15" customHeight="1" thickBot="1">
      <c r="B11" s="695"/>
      <c r="C11" s="772"/>
      <c r="D11" s="772"/>
      <c r="E11" s="797"/>
      <c r="F11" s="1161" t="s">
        <v>746</v>
      </c>
      <c r="G11" s="1161"/>
      <c r="H11" s="1161"/>
      <c r="I11" s="787"/>
      <c r="J11" s="1162" t="str">
        <f>基本入力情報!C14</f>
        <v xml:space="preserve">●●●●学校フェンス改修その他工事  </v>
      </c>
      <c r="K11" s="1162"/>
      <c r="L11" s="1162"/>
      <c r="M11" s="1162"/>
      <c r="N11" s="1162"/>
      <c r="O11" s="1162"/>
      <c r="P11" s="1162"/>
      <c r="Q11" s="1162"/>
      <c r="R11" s="1162"/>
      <c r="S11" s="1162"/>
      <c r="T11" s="1162"/>
      <c r="U11" s="1162"/>
      <c r="V11" s="1162"/>
      <c r="W11" s="1162"/>
      <c r="X11" s="1162"/>
      <c r="Y11" s="1162"/>
      <c r="Z11" s="1162"/>
      <c r="AA11" s="1162"/>
      <c r="AB11" s="1162"/>
      <c r="AC11" s="1162"/>
      <c r="AD11" s="1162"/>
      <c r="AE11" s="1162"/>
      <c r="AF11" s="1162"/>
      <c r="AG11" s="1162"/>
      <c r="AH11" s="1162"/>
      <c r="AI11" s="1162"/>
      <c r="AJ11" s="1162"/>
      <c r="AK11" s="1162"/>
      <c r="AL11" s="798"/>
      <c r="AM11" s="772"/>
      <c r="AN11" s="772"/>
      <c r="AO11" s="695"/>
    </row>
    <row r="12" spans="2:49" s="697" customFormat="1" ht="6">
      <c r="B12" s="696"/>
      <c r="C12" s="773"/>
      <c r="D12" s="773"/>
      <c r="E12" s="799"/>
      <c r="F12" s="773"/>
      <c r="G12" s="773"/>
      <c r="H12" s="773"/>
      <c r="I12" s="773"/>
      <c r="J12" s="773"/>
      <c r="K12" s="773"/>
      <c r="L12" s="773"/>
      <c r="M12" s="773"/>
      <c r="N12" s="773"/>
      <c r="O12" s="773"/>
      <c r="P12" s="773"/>
      <c r="Q12" s="773"/>
      <c r="R12" s="773"/>
      <c r="S12" s="773"/>
      <c r="T12" s="773"/>
      <c r="U12" s="773"/>
      <c r="V12" s="773"/>
      <c r="W12" s="773"/>
      <c r="X12" s="773"/>
      <c r="Y12" s="773"/>
      <c r="Z12" s="773"/>
      <c r="AA12" s="773"/>
      <c r="AB12" s="773"/>
      <c r="AC12" s="773"/>
      <c r="AD12" s="773"/>
      <c r="AE12" s="773"/>
      <c r="AF12" s="773"/>
      <c r="AG12" s="773"/>
      <c r="AH12" s="773"/>
      <c r="AI12" s="773"/>
      <c r="AJ12" s="773"/>
      <c r="AK12" s="773"/>
      <c r="AL12" s="800"/>
      <c r="AM12" s="773"/>
      <c r="AN12" s="773"/>
      <c r="AO12" s="696"/>
      <c r="AQ12" s="833"/>
      <c r="AR12" s="834"/>
      <c r="AS12" s="834"/>
      <c r="AT12" s="834"/>
      <c r="AU12" s="834"/>
      <c r="AV12" s="834"/>
      <c r="AW12" s="835"/>
    </row>
    <row r="13" spans="2:49" ht="15" customHeight="1">
      <c r="B13" s="695"/>
      <c r="C13" s="772"/>
      <c r="D13" s="772"/>
      <c r="E13" s="797"/>
      <c r="F13" s="772"/>
      <c r="G13" s="772"/>
      <c r="H13" s="1161" t="s">
        <v>747</v>
      </c>
      <c r="I13" s="1161"/>
      <c r="J13" s="1161"/>
      <c r="K13" s="1166" t="str">
        <f>基本入力情報!C15</f>
        <v>●●●●学校</v>
      </c>
      <c r="L13" s="1166"/>
      <c r="M13" s="1166"/>
      <c r="N13" s="1166"/>
      <c r="O13" s="1166"/>
      <c r="P13" s="1166"/>
      <c r="Q13" s="1166"/>
      <c r="R13" s="1166"/>
      <c r="S13" s="1166"/>
      <c r="T13" s="1166"/>
      <c r="U13" s="1166"/>
      <c r="V13" s="1166"/>
      <c r="W13" s="1166"/>
      <c r="X13" s="1166"/>
      <c r="Y13" s="1166"/>
      <c r="Z13" s="1166"/>
      <c r="AA13" s="1166"/>
      <c r="AB13" s="1166"/>
      <c r="AC13" s="1166"/>
      <c r="AD13" s="772"/>
      <c r="AE13" s="774" t="s">
        <v>748</v>
      </c>
      <c r="AF13" s="1172">
        <f>AV15</f>
        <v>0</v>
      </c>
      <c r="AG13" s="1172"/>
      <c r="AH13" s="1172"/>
      <c r="AI13" s="1172"/>
      <c r="AJ13" s="1172"/>
      <c r="AK13" s="1172"/>
      <c r="AL13" s="798"/>
      <c r="AM13" s="772"/>
      <c r="AN13" s="772"/>
      <c r="AO13" s="695"/>
      <c r="AQ13" s="836"/>
      <c r="AR13" s="832" t="s">
        <v>1000</v>
      </c>
      <c r="AW13" s="837"/>
    </row>
    <row r="14" spans="2:49" s="697" customFormat="1" ht="6">
      <c r="B14" s="696"/>
      <c r="C14" s="773"/>
      <c r="D14" s="773"/>
      <c r="E14" s="799"/>
      <c r="F14" s="773"/>
      <c r="G14" s="773"/>
      <c r="H14" s="773"/>
      <c r="I14" s="773"/>
      <c r="J14" s="773"/>
      <c r="K14" s="773"/>
      <c r="L14" s="773"/>
      <c r="M14" s="773"/>
      <c r="N14" s="773"/>
      <c r="O14" s="773"/>
      <c r="P14" s="773"/>
      <c r="Q14" s="773"/>
      <c r="R14" s="773"/>
      <c r="S14" s="773"/>
      <c r="T14" s="773"/>
      <c r="U14" s="773"/>
      <c r="V14" s="773"/>
      <c r="W14" s="773"/>
      <c r="X14" s="773"/>
      <c r="Y14" s="773"/>
      <c r="Z14" s="773"/>
      <c r="AA14" s="773"/>
      <c r="AB14" s="773"/>
      <c r="AC14" s="773"/>
      <c r="AD14" s="789"/>
      <c r="AE14" s="789"/>
      <c r="AF14" s="789"/>
      <c r="AG14" s="789"/>
      <c r="AH14" s="789"/>
      <c r="AI14" s="789"/>
      <c r="AJ14" s="789"/>
      <c r="AK14" s="789"/>
      <c r="AL14" s="800"/>
      <c r="AM14" s="773"/>
      <c r="AN14" s="773"/>
      <c r="AO14" s="696"/>
      <c r="AQ14" s="838"/>
      <c r="AW14" s="839"/>
    </row>
    <row r="15" spans="2:49" ht="15" customHeight="1">
      <c r="B15" s="695"/>
      <c r="C15" s="772"/>
      <c r="D15" s="772"/>
      <c r="E15" s="797"/>
      <c r="F15" s="772"/>
      <c r="G15" s="772"/>
      <c r="H15" s="1161" t="s">
        <v>749</v>
      </c>
      <c r="I15" s="1161"/>
      <c r="J15" s="1161"/>
      <c r="K15" s="1166" t="str">
        <f>基本入力情報!C16</f>
        <v>横浜市金沢区二丁目２５番地４</v>
      </c>
      <c r="L15" s="1166"/>
      <c r="M15" s="1166"/>
      <c r="N15" s="1166"/>
      <c r="O15" s="1166"/>
      <c r="P15" s="1166"/>
      <c r="Q15" s="1166"/>
      <c r="R15" s="1166"/>
      <c r="S15" s="1166"/>
      <c r="T15" s="1166"/>
      <c r="U15" s="1166"/>
      <c r="V15" s="1166"/>
      <c r="W15" s="1166"/>
      <c r="X15" s="1166"/>
      <c r="Y15" s="1166"/>
      <c r="Z15" s="1166"/>
      <c r="AA15" s="1166"/>
      <c r="AB15" s="1166"/>
      <c r="AC15" s="1166"/>
      <c r="AD15" s="879"/>
      <c r="AE15" s="879"/>
      <c r="AF15" s="879"/>
      <c r="AG15" s="879"/>
      <c r="AH15" s="879"/>
      <c r="AI15" s="879"/>
      <c r="AJ15" s="879"/>
      <c r="AK15" s="879"/>
      <c r="AL15" s="798"/>
      <c r="AM15" s="772"/>
      <c r="AN15" s="772"/>
      <c r="AO15" s="695"/>
      <c r="AQ15" s="836"/>
      <c r="AR15" s="850" t="s">
        <v>1003</v>
      </c>
      <c r="AU15" s="698" t="s">
        <v>790</v>
      </c>
      <c r="AV15" s="704"/>
      <c r="AW15" s="837"/>
    </row>
    <row r="16" spans="2:49" s="697" customFormat="1" ht="6">
      <c r="B16" s="696"/>
      <c r="C16" s="773"/>
      <c r="D16" s="773"/>
      <c r="E16" s="799"/>
      <c r="F16" s="773"/>
      <c r="G16" s="773"/>
      <c r="H16" s="773"/>
      <c r="I16" s="773"/>
      <c r="J16" s="773"/>
      <c r="K16" s="773"/>
      <c r="L16" s="773"/>
      <c r="M16" s="773"/>
      <c r="N16" s="773"/>
      <c r="O16" s="773"/>
      <c r="P16" s="773"/>
      <c r="Q16" s="773"/>
      <c r="R16" s="773"/>
      <c r="S16" s="773"/>
      <c r="T16" s="773"/>
      <c r="U16" s="773"/>
      <c r="V16" s="773"/>
      <c r="W16" s="773"/>
      <c r="X16" s="773"/>
      <c r="Y16" s="773"/>
      <c r="Z16" s="773"/>
      <c r="AA16" s="773"/>
      <c r="AB16" s="773"/>
      <c r="AC16" s="773"/>
      <c r="AD16" s="773"/>
      <c r="AE16" s="773"/>
      <c r="AF16" s="773"/>
      <c r="AG16" s="773"/>
      <c r="AH16" s="773"/>
      <c r="AI16" s="773"/>
      <c r="AJ16" s="773"/>
      <c r="AK16" s="773"/>
      <c r="AL16" s="800"/>
      <c r="AM16" s="773"/>
      <c r="AN16" s="773"/>
      <c r="AO16" s="696"/>
      <c r="AQ16" s="838"/>
      <c r="AR16" s="849"/>
      <c r="AW16" s="839"/>
    </row>
    <row r="17" spans="2:49" ht="15" customHeight="1">
      <c r="B17" s="695"/>
      <c r="C17" s="772"/>
      <c r="D17" s="772"/>
      <c r="E17" s="797"/>
      <c r="F17" s="1161" t="s">
        <v>750</v>
      </c>
      <c r="G17" s="1161"/>
      <c r="H17" s="1161"/>
      <c r="I17" s="1163" t="str">
        <f>基本入力情報!D48</f>
        <v>株式会社　保全建設株式会社</v>
      </c>
      <c r="J17" s="1163"/>
      <c r="K17" s="1163"/>
      <c r="L17" s="1163"/>
      <c r="M17" s="1163"/>
      <c r="N17" s="1163"/>
      <c r="O17" s="1163"/>
      <c r="P17" s="1163"/>
      <c r="Q17" s="1163"/>
      <c r="R17" s="1163"/>
      <c r="S17" s="1163"/>
      <c r="T17" s="1163"/>
      <c r="U17" s="787"/>
      <c r="V17" s="1164" t="str">
        <f>基本入力情報!D49</f>
        <v>代表取締役　保全太郎</v>
      </c>
      <c r="W17" s="1164"/>
      <c r="X17" s="1164"/>
      <c r="Y17" s="1164"/>
      <c r="Z17" s="1164"/>
      <c r="AA17" s="1164"/>
      <c r="AB17" s="1164"/>
      <c r="AC17" s="1164"/>
      <c r="AD17" s="787"/>
      <c r="AE17" s="790" t="s">
        <v>748</v>
      </c>
      <c r="AF17" s="1165" t="str">
        <f>AV17</f>
        <v>045-045-8888</v>
      </c>
      <c r="AG17" s="1165"/>
      <c r="AH17" s="1165"/>
      <c r="AI17" s="1165"/>
      <c r="AJ17" s="1165"/>
      <c r="AK17" s="1165"/>
      <c r="AL17" s="798"/>
      <c r="AM17" s="772"/>
      <c r="AN17" s="772"/>
      <c r="AO17" s="695"/>
      <c r="AQ17" s="836"/>
      <c r="AR17" s="851" t="s">
        <v>1002</v>
      </c>
      <c r="AU17" s="698" t="s">
        <v>791</v>
      </c>
      <c r="AV17" s="783" t="str">
        <f>基本入力情報!D50</f>
        <v>045-045-8888</v>
      </c>
      <c r="AW17" s="837"/>
    </row>
    <row r="18" spans="2:49" s="697" customFormat="1" ht="3" customHeight="1">
      <c r="B18" s="696"/>
      <c r="C18" s="773"/>
      <c r="D18" s="773"/>
      <c r="E18" s="799"/>
      <c r="F18" s="1176" t="s">
        <v>1022</v>
      </c>
      <c r="G18" s="1176"/>
      <c r="H18" s="1176"/>
      <c r="I18" s="1176"/>
      <c r="J18" s="789"/>
      <c r="K18" s="789"/>
      <c r="L18" s="789"/>
      <c r="M18" s="789"/>
      <c r="N18" s="789"/>
      <c r="O18" s="789"/>
      <c r="P18" s="789"/>
      <c r="Q18" s="773"/>
      <c r="R18" s="773"/>
      <c r="S18" s="773"/>
      <c r="T18" s="773"/>
      <c r="U18" s="773"/>
      <c r="V18" s="773"/>
      <c r="W18" s="773"/>
      <c r="X18" s="773"/>
      <c r="Y18" s="773"/>
      <c r="Z18" s="773"/>
      <c r="AA18" s="773"/>
      <c r="AB18" s="773"/>
      <c r="AC18" s="773"/>
      <c r="AD18" s="773"/>
      <c r="AE18" s="773"/>
      <c r="AF18" s="773"/>
      <c r="AG18" s="773"/>
      <c r="AH18" s="773"/>
      <c r="AI18" s="773"/>
      <c r="AJ18" s="773"/>
      <c r="AK18" s="773"/>
      <c r="AL18" s="800"/>
      <c r="AM18" s="773"/>
      <c r="AN18" s="773"/>
      <c r="AO18" s="696"/>
      <c r="AQ18" s="838"/>
      <c r="AW18" s="839"/>
    </row>
    <row r="19" spans="2:49" ht="21.75" customHeight="1">
      <c r="B19" s="695"/>
      <c r="C19" s="772"/>
      <c r="D19" s="772"/>
      <c r="E19" s="797"/>
      <c r="F19" s="1177"/>
      <c r="G19" s="1177"/>
      <c r="H19" s="1177"/>
      <c r="I19" s="1177"/>
      <c r="J19" s="1162" t="str">
        <f>AS19</f>
        <v>○○二朗</v>
      </c>
      <c r="K19" s="1162"/>
      <c r="L19" s="1162"/>
      <c r="M19" s="1162"/>
      <c r="N19" s="1162"/>
      <c r="O19" s="856" t="s">
        <v>1019</v>
      </c>
      <c r="P19" s="820"/>
      <c r="Q19" s="1165">
        <f>$AS$21</f>
        <v>0</v>
      </c>
      <c r="R19" s="1165"/>
      <c r="S19" s="1165"/>
      <c r="T19" s="1165"/>
      <c r="U19" s="1165"/>
      <c r="V19" s="1165"/>
      <c r="W19" s="1165"/>
      <c r="X19" s="1165"/>
      <c r="Y19" s="1165"/>
      <c r="Z19" s="1165"/>
      <c r="AA19" s="1165"/>
      <c r="AB19" s="1165"/>
      <c r="AC19" s="786"/>
      <c r="AD19" s="787"/>
      <c r="AE19" s="790" t="s">
        <v>751</v>
      </c>
      <c r="AF19" s="1165" t="str">
        <f>AV19</f>
        <v>090-0000-1111</v>
      </c>
      <c r="AG19" s="1165"/>
      <c r="AH19" s="1165"/>
      <c r="AI19" s="1165"/>
      <c r="AJ19" s="1165"/>
      <c r="AK19" s="1165"/>
      <c r="AL19" s="798"/>
      <c r="AM19" s="772"/>
      <c r="AN19" s="772"/>
      <c r="AO19" s="695"/>
      <c r="AQ19" s="836"/>
      <c r="AR19" s="698" t="s">
        <v>780</v>
      </c>
      <c r="AS19" s="782" t="str">
        <f>基本入力情報!D57</f>
        <v>○○二朗</v>
      </c>
      <c r="AU19" s="698" t="s">
        <v>792</v>
      </c>
      <c r="AV19" s="783" t="str">
        <f>基本入力情報!D60</f>
        <v>090-0000-1111</v>
      </c>
      <c r="AW19" s="837"/>
    </row>
    <row r="20" spans="2:49" s="697" customFormat="1" ht="6">
      <c r="B20" s="696"/>
      <c r="C20" s="773"/>
      <c r="D20" s="773"/>
      <c r="E20" s="799"/>
      <c r="F20" s="773"/>
      <c r="G20" s="773"/>
      <c r="H20" s="773"/>
      <c r="I20" s="773"/>
      <c r="J20" s="773"/>
      <c r="K20" s="773"/>
      <c r="L20" s="773"/>
      <c r="M20" s="773"/>
      <c r="N20" s="773"/>
      <c r="O20" s="773"/>
      <c r="P20" s="773"/>
      <c r="Q20" s="773"/>
      <c r="R20" s="773"/>
      <c r="S20" s="773"/>
      <c r="T20" s="773"/>
      <c r="U20" s="773"/>
      <c r="V20" s="773"/>
      <c r="W20" s="773"/>
      <c r="X20" s="773"/>
      <c r="Y20" s="773"/>
      <c r="Z20" s="773"/>
      <c r="AA20" s="773"/>
      <c r="AB20" s="773"/>
      <c r="AC20" s="773"/>
      <c r="AD20" s="773"/>
      <c r="AE20" s="773"/>
      <c r="AF20" s="773"/>
      <c r="AG20" s="773"/>
      <c r="AH20" s="773"/>
      <c r="AI20" s="773"/>
      <c r="AJ20" s="773"/>
      <c r="AK20" s="773"/>
      <c r="AL20" s="800"/>
      <c r="AM20" s="773"/>
      <c r="AN20" s="773"/>
      <c r="AO20" s="696"/>
      <c r="AQ20" s="838"/>
      <c r="AW20" s="839"/>
    </row>
    <row r="21" spans="2:49" ht="15" customHeight="1">
      <c r="B21" s="695"/>
      <c r="C21" s="772"/>
      <c r="D21" s="772"/>
      <c r="E21" s="797"/>
      <c r="F21" s="781" t="s">
        <v>752</v>
      </c>
      <c r="G21" s="772"/>
      <c r="H21" s="772"/>
      <c r="I21" s="772"/>
      <c r="J21" s="1162">
        <f>AS23</f>
        <v>0</v>
      </c>
      <c r="K21" s="1162"/>
      <c r="L21" s="1162"/>
      <c r="M21" s="1162"/>
      <c r="N21" s="1162"/>
      <c r="O21" s="856" t="s">
        <v>1019</v>
      </c>
      <c r="P21" s="820"/>
      <c r="Q21" s="1165">
        <f>AS25</f>
        <v>0</v>
      </c>
      <c r="R21" s="1165"/>
      <c r="S21" s="1165"/>
      <c r="T21" s="1165"/>
      <c r="U21" s="1165"/>
      <c r="V21" s="1165"/>
      <c r="W21" s="1165"/>
      <c r="X21" s="1165"/>
      <c r="Y21" s="1165"/>
      <c r="Z21" s="1165"/>
      <c r="AA21" s="1165"/>
      <c r="AB21" s="1165"/>
      <c r="AC21" s="775"/>
      <c r="AD21" s="772"/>
      <c r="AE21" s="774" t="s">
        <v>751</v>
      </c>
      <c r="AF21" s="1172">
        <f>AV23</f>
        <v>0</v>
      </c>
      <c r="AG21" s="1172"/>
      <c r="AH21" s="1172"/>
      <c r="AI21" s="1172"/>
      <c r="AJ21" s="1172"/>
      <c r="AK21" s="1172"/>
      <c r="AL21" s="798"/>
      <c r="AM21" s="772"/>
      <c r="AN21" s="772"/>
      <c r="AO21" s="695"/>
      <c r="AQ21" s="836"/>
      <c r="AR21" s="855" t="s">
        <v>1018</v>
      </c>
      <c r="AS21" s="1179"/>
      <c r="AT21" s="1180"/>
      <c r="AU21" s="1180"/>
      <c r="AV21" s="1181"/>
      <c r="AW21" s="837"/>
    </row>
    <row r="22" spans="2:49" s="697" customFormat="1" ht="6">
      <c r="B22" s="696"/>
      <c r="C22" s="773"/>
      <c r="D22" s="773"/>
      <c r="E22" s="799"/>
      <c r="F22" s="789"/>
      <c r="G22" s="789"/>
      <c r="H22" s="789"/>
      <c r="I22" s="789"/>
      <c r="J22" s="789"/>
      <c r="K22" s="789"/>
      <c r="L22" s="789"/>
      <c r="M22" s="789"/>
      <c r="N22" s="789"/>
      <c r="O22" s="789"/>
      <c r="P22" s="789"/>
      <c r="Q22" s="789"/>
      <c r="R22" s="789"/>
      <c r="S22" s="789"/>
      <c r="T22" s="789"/>
      <c r="U22" s="789"/>
      <c r="V22" s="789"/>
      <c r="W22" s="789"/>
      <c r="X22" s="789"/>
      <c r="Y22" s="789"/>
      <c r="Z22" s="789"/>
      <c r="AA22" s="789"/>
      <c r="AB22" s="789"/>
      <c r="AC22" s="789"/>
      <c r="AD22" s="789"/>
      <c r="AE22" s="789"/>
      <c r="AF22" s="789"/>
      <c r="AG22" s="789"/>
      <c r="AH22" s="789"/>
      <c r="AI22" s="789"/>
      <c r="AJ22" s="789"/>
      <c r="AK22" s="789"/>
      <c r="AL22" s="800"/>
      <c r="AM22" s="773"/>
      <c r="AN22" s="773"/>
      <c r="AO22" s="696"/>
      <c r="AQ22" s="838"/>
      <c r="AW22" s="839"/>
    </row>
    <row r="23" spans="2:49" ht="15" customHeight="1">
      <c r="B23" s="695"/>
      <c r="C23" s="772"/>
      <c r="D23" s="772"/>
      <c r="E23" s="797"/>
      <c r="F23" s="788" t="s">
        <v>753</v>
      </c>
      <c r="G23" s="787"/>
      <c r="H23" s="787"/>
      <c r="I23" s="787"/>
      <c r="J23" s="787"/>
      <c r="K23" s="787"/>
      <c r="L23" s="787"/>
      <c r="M23" s="787"/>
      <c r="N23" s="1162">
        <f>AS27</f>
        <v>0</v>
      </c>
      <c r="O23" s="1162"/>
      <c r="P23" s="1162"/>
      <c r="Q23" s="1162"/>
      <c r="R23" s="1162"/>
      <c r="S23" s="1162"/>
      <c r="T23" s="1162"/>
      <c r="U23" s="1162"/>
      <c r="V23" s="1162"/>
      <c r="W23" s="1162"/>
      <c r="X23" s="1162"/>
      <c r="Y23" s="1162"/>
      <c r="Z23" s="1162"/>
      <c r="AA23" s="787"/>
      <c r="AB23" s="786"/>
      <c r="AC23" s="786"/>
      <c r="AD23" s="787"/>
      <c r="AE23" s="790" t="s">
        <v>751</v>
      </c>
      <c r="AF23" s="1165">
        <f>AV27</f>
        <v>0</v>
      </c>
      <c r="AG23" s="1165"/>
      <c r="AH23" s="1165"/>
      <c r="AI23" s="1165"/>
      <c r="AJ23" s="1165"/>
      <c r="AK23" s="1165"/>
      <c r="AL23" s="798"/>
      <c r="AM23" s="772"/>
      <c r="AN23" s="772"/>
      <c r="AO23" s="695"/>
      <c r="AQ23" s="836"/>
      <c r="AR23" s="698" t="s">
        <v>752</v>
      </c>
      <c r="AS23" s="706"/>
      <c r="AU23" s="698" t="s">
        <v>793</v>
      </c>
      <c r="AV23" s="704"/>
      <c r="AW23" s="837"/>
    </row>
    <row r="24" spans="2:49" s="697" customFormat="1" ht="6">
      <c r="B24" s="696"/>
      <c r="C24" s="773"/>
      <c r="D24" s="773"/>
      <c r="E24" s="799"/>
      <c r="F24" s="773"/>
      <c r="G24" s="773"/>
      <c r="H24" s="773"/>
      <c r="I24" s="773"/>
      <c r="J24" s="773"/>
      <c r="K24" s="773"/>
      <c r="L24" s="773"/>
      <c r="M24" s="773"/>
      <c r="N24" s="773"/>
      <c r="O24" s="773"/>
      <c r="P24" s="773"/>
      <c r="Q24" s="773"/>
      <c r="R24" s="773"/>
      <c r="S24" s="773"/>
      <c r="T24" s="773"/>
      <c r="U24" s="773"/>
      <c r="V24" s="773"/>
      <c r="W24" s="773"/>
      <c r="X24" s="773"/>
      <c r="Y24" s="773"/>
      <c r="Z24" s="773"/>
      <c r="AA24" s="773"/>
      <c r="AB24" s="773"/>
      <c r="AC24" s="773"/>
      <c r="AD24" s="773"/>
      <c r="AE24" s="773"/>
      <c r="AF24" s="773"/>
      <c r="AG24" s="773"/>
      <c r="AH24" s="773"/>
      <c r="AI24" s="773"/>
      <c r="AJ24" s="773"/>
      <c r="AK24" s="773"/>
      <c r="AL24" s="800"/>
      <c r="AM24" s="773"/>
      <c r="AN24" s="773"/>
      <c r="AO24" s="696"/>
      <c r="AQ24" s="838"/>
      <c r="AW24" s="839"/>
    </row>
    <row r="25" spans="2:49" ht="15" customHeight="1">
      <c r="B25" s="695"/>
      <c r="C25" s="772"/>
      <c r="D25" s="772"/>
      <c r="E25" s="797"/>
      <c r="F25" s="781" t="s">
        <v>1135</v>
      </c>
      <c r="H25" s="781"/>
      <c r="I25" s="781"/>
      <c r="J25" s="781"/>
      <c r="K25" s="781"/>
      <c r="L25" s="781"/>
      <c r="M25" s="781"/>
      <c r="N25" s="781"/>
      <c r="O25" s="781"/>
      <c r="P25" s="781"/>
      <c r="Q25" s="781"/>
      <c r="R25" s="781"/>
      <c r="S25" s="781"/>
      <c r="T25" s="781"/>
      <c r="U25" s="781"/>
      <c r="V25" s="781"/>
      <c r="W25" s="781"/>
      <c r="X25" s="781"/>
      <c r="Y25" s="781"/>
      <c r="Z25" s="781"/>
      <c r="AA25" s="781"/>
      <c r="AB25" s="781"/>
      <c r="AC25" s="781"/>
      <c r="AD25" s="781"/>
      <c r="AE25" s="781"/>
      <c r="AF25" s="781"/>
      <c r="AG25" s="781"/>
      <c r="AH25" s="781"/>
      <c r="AI25" s="781"/>
      <c r="AJ25" s="781"/>
      <c r="AK25" s="781"/>
      <c r="AL25" s="798"/>
      <c r="AM25" s="772"/>
      <c r="AN25" s="772"/>
      <c r="AO25" s="695"/>
      <c r="AQ25" s="836"/>
      <c r="AR25" s="855" t="s">
        <v>1018</v>
      </c>
      <c r="AS25" s="1179"/>
      <c r="AT25" s="1180"/>
      <c r="AU25" s="1180"/>
      <c r="AV25" s="1181"/>
      <c r="AW25" s="837"/>
    </row>
    <row r="26" spans="2:49" s="697" customFormat="1" ht="6.75" thickBot="1">
      <c r="B26" s="696"/>
      <c r="C26" s="773"/>
      <c r="D26" s="773"/>
      <c r="E26" s="801"/>
      <c r="F26" s="802"/>
      <c r="G26" s="802"/>
      <c r="H26" s="802"/>
      <c r="I26" s="802"/>
      <c r="J26" s="802"/>
      <c r="K26" s="802"/>
      <c r="L26" s="802"/>
      <c r="M26" s="802"/>
      <c r="N26" s="802"/>
      <c r="O26" s="802"/>
      <c r="P26" s="802"/>
      <c r="Q26" s="802"/>
      <c r="R26" s="802"/>
      <c r="S26" s="802"/>
      <c r="T26" s="802"/>
      <c r="U26" s="802"/>
      <c r="V26" s="802"/>
      <c r="W26" s="802"/>
      <c r="X26" s="802"/>
      <c r="Y26" s="802"/>
      <c r="Z26" s="802"/>
      <c r="AA26" s="802"/>
      <c r="AB26" s="802"/>
      <c r="AC26" s="802"/>
      <c r="AD26" s="802"/>
      <c r="AE26" s="802"/>
      <c r="AF26" s="802"/>
      <c r="AG26" s="802"/>
      <c r="AH26" s="802"/>
      <c r="AI26" s="802"/>
      <c r="AJ26" s="802"/>
      <c r="AK26" s="802"/>
      <c r="AL26" s="803"/>
      <c r="AM26" s="773"/>
      <c r="AN26" s="773"/>
      <c r="AO26" s="696"/>
      <c r="AQ26" s="838"/>
      <c r="AW26" s="839"/>
    </row>
    <row r="27" spans="2:49" ht="15" customHeight="1">
      <c r="B27" s="695"/>
      <c r="C27" s="772"/>
      <c r="D27" s="772"/>
      <c r="E27" s="772"/>
      <c r="F27" s="772"/>
      <c r="G27" s="772"/>
      <c r="H27" s="772"/>
      <c r="I27" s="772"/>
      <c r="J27" s="772"/>
      <c r="K27" s="772"/>
      <c r="L27" s="772"/>
      <c r="M27" s="772"/>
      <c r="N27" s="772"/>
      <c r="O27" s="772"/>
      <c r="P27" s="772"/>
      <c r="Q27" s="772"/>
      <c r="R27" s="772"/>
      <c r="S27" s="772"/>
      <c r="T27" s="772"/>
      <c r="U27" s="772"/>
      <c r="V27" s="772"/>
      <c r="W27" s="772"/>
      <c r="X27" s="772"/>
      <c r="Y27" s="772"/>
      <c r="Z27" s="772"/>
      <c r="AA27" s="772"/>
      <c r="AB27" s="772"/>
      <c r="AC27" s="772"/>
      <c r="AD27" s="772"/>
      <c r="AE27" s="772"/>
      <c r="AF27" s="772"/>
      <c r="AG27" s="772"/>
      <c r="AH27" s="772"/>
      <c r="AI27" s="772"/>
      <c r="AJ27" s="772"/>
      <c r="AK27" s="772"/>
      <c r="AL27" s="772"/>
      <c r="AM27" s="772"/>
      <c r="AN27" s="772"/>
      <c r="AO27" s="695"/>
      <c r="AQ27" s="836"/>
      <c r="AR27" s="698" t="s">
        <v>753</v>
      </c>
      <c r="AS27" s="706"/>
      <c r="AU27" s="698" t="s">
        <v>794</v>
      </c>
      <c r="AV27" s="704"/>
      <c r="AW27" s="837"/>
    </row>
    <row r="28" spans="2:49" ht="15.75" customHeight="1">
      <c r="B28" s="695"/>
      <c r="C28" s="772"/>
      <c r="D28" s="772"/>
      <c r="E28" s="772"/>
      <c r="F28" s="772"/>
      <c r="G28" s="791" t="s">
        <v>754</v>
      </c>
      <c r="H28" s="785"/>
      <c r="I28" s="785"/>
      <c r="J28" s="785"/>
      <c r="K28" s="785"/>
      <c r="L28" s="785"/>
      <c r="M28" s="785"/>
      <c r="N28" s="791"/>
      <c r="O28" s="791" t="s">
        <v>917</v>
      </c>
      <c r="P28" s="791"/>
      <c r="Q28" s="791"/>
      <c r="R28" s="791"/>
      <c r="S28" s="791"/>
      <c r="T28" s="791"/>
      <c r="U28" s="791"/>
      <c r="V28" s="791"/>
      <c r="W28" s="791"/>
      <c r="X28" s="791"/>
      <c r="Y28" s="791"/>
      <c r="Z28" s="791"/>
      <c r="AA28" s="791"/>
      <c r="AB28" s="791"/>
      <c r="AC28" s="791"/>
      <c r="AD28" s="791"/>
      <c r="AE28" s="791"/>
      <c r="AF28" s="791"/>
      <c r="AG28" s="791"/>
      <c r="AH28" s="791"/>
      <c r="AI28" s="791"/>
      <c r="AJ28" s="791"/>
      <c r="AK28" s="791"/>
      <c r="AL28" s="791"/>
      <c r="AM28" s="772"/>
      <c r="AN28" s="772"/>
      <c r="AO28" s="695"/>
      <c r="AQ28" s="836"/>
      <c r="AW28" s="837"/>
    </row>
    <row r="29" spans="2:49" s="698" customFormat="1" ht="15.75" customHeight="1">
      <c r="B29" s="700"/>
      <c r="C29" s="777"/>
      <c r="D29" s="777"/>
      <c r="E29" s="777"/>
      <c r="F29" s="777"/>
      <c r="G29" s="784"/>
      <c r="H29" s="784"/>
      <c r="I29" s="784"/>
      <c r="J29" s="784"/>
      <c r="K29" s="784"/>
      <c r="L29" s="784"/>
      <c r="M29" s="784"/>
      <c r="N29" s="792"/>
      <c r="O29" s="1182" t="s">
        <v>916</v>
      </c>
      <c r="P29" s="1182"/>
      <c r="Q29" s="1182"/>
      <c r="R29" s="1182"/>
      <c r="S29" s="1182"/>
      <c r="T29" s="1182"/>
      <c r="U29" s="1182"/>
      <c r="V29" s="1182"/>
      <c r="W29" s="1182"/>
      <c r="X29" s="1182"/>
      <c r="Y29" s="1182"/>
      <c r="Z29" s="1182"/>
      <c r="AA29" s="1182"/>
      <c r="AB29" s="1182"/>
      <c r="AC29" s="1182"/>
      <c r="AD29" s="1182"/>
      <c r="AE29" s="1182"/>
      <c r="AF29" s="1182"/>
      <c r="AG29" s="1182"/>
      <c r="AH29" s="1182"/>
      <c r="AI29" s="1182"/>
      <c r="AJ29" s="1182"/>
      <c r="AK29" s="1182"/>
      <c r="AL29" s="791"/>
      <c r="AM29" s="777"/>
      <c r="AN29" s="777"/>
      <c r="AO29" s="700"/>
      <c r="AQ29" s="840"/>
      <c r="AW29" s="841"/>
    </row>
    <row r="30" spans="2:49" s="698" customFormat="1" ht="15.75" customHeight="1">
      <c r="B30" s="700"/>
      <c r="C30" s="777"/>
      <c r="D30" s="777"/>
      <c r="E30" s="776"/>
      <c r="F30" s="776"/>
      <c r="G30" s="776"/>
      <c r="H30" s="776"/>
      <c r="I30" s="776"/>
      <c r="J30" s="776"/>
      <c r="K30" s="776"/>
      <c r="L30" s="776"/>
      <c r="M30" s="784"/>
      <c r="N30" s="791"/>
      <c r="O30" s="1182"/>
      <c r="P30" s="1182"/>
      <c r="Q30" s="1182"/>
      <c r="R30" s="1182"/>
      <c r="S30" s="1182"/>
      <c r="T30" s="1182"/>
      <c r="U30" s="1182"/>
      <c r="V30" s="1182"/>
      <c r="W30" s="1182"/>
      <c r="X30" s="1182"/>
      <c r="Y30" s="1182"/>
      <c r="Z30" s="1182"/>
      <c r="AA30" s="1182"/>
      <c r="AB30" s="1182"/>
      <c r="AC30" s="1182"/>
      <c r="AD30" s="1182"/>
      <c r="AE30" s="1182"/>
      <c r="AF30" s="1182"/>
      <c r="AG30" s="1182"/>
      <c r="AH30" s="1182"/>
      <c r="AI30" s="1182"/>
      <c r="AJ30" s="1182"/>
      <c r="AK30" s="1182"/>
      <c r="AL30" s="791"/>
      <c r="AM30" s="777"/>
      <c r="AN30" s="777"/>
      <c r="AO30" s="700"/>
      <c r="AQ30" s="840"/>
      <c r="AW30" s="841"/>
    </row>
    <row r="31" spans="2:49" s="698" customFormat="1" ht="15" customHeight="1">
      <c r="B31" s="700"/>
      <c r="C31" s="777"/>
      <c r="D31" s="777"/>
      <c r="E31" s="776" t="s">
        <v>1126</v>
      </c>
      <c r="F31" s="776"/>
      <c r="G31" s="776"/>
      <c r="H31" s="776"/>
      <c r="I31" s="776"/>
      <c r="J31" s="776"/>
      <c r="K31" s="776"/>
      <c r="L31" s="776"/>
      <c r="M31" s="777"/>
      <c r="N31" s="777"/>
      <c r="O31" s="777"/>
      <c r="P31" s="777"/>
      <c r="Q31" s="777"/>
      <c r="R31" s="777"/>
      <c r="S31" s="777"/>
      <c r="T31" s="777"/>
      <c r="U31" s="777"/>
      <c r="V31" s="777"/>
      <c r="W31" s="777"/>
      <c r="X31" s="777"/>
      <c r="Y31" s="777"/>
      <c r="Z31" s="777"/>
      <c r="AA31" s="777"/>
      <c r="AB31" s="777"/>
      <c r="AC31" s="777"/>
      <c r="AD31" s="777"/>
      <c r="AE31" s="777"/>
      <c r="AF31" s="777"/>
      <c r="AG31" s="777"/>
      <c r="AH31" s="777"/>
      <c r="AI31" s="777"/>
      <c r="AJ31" s="777"/>
      <c r="AK31" s="777"/>
      <c r="AL31" s="777"/>
      <c r="AM31" s="777"/>
      <c r="AN31" s="777"/>
      <c r="AO31" s="700"/>
      <c r="AQ31" s="840"/>
      <c r="AR31" s="698" t="s">
        <v>1131</v>
      </c>
      <c r="AS31" s="880" t="s">
        <v>1136</v>
      </c>
      <c r="AU31" s="698" t="s">
        <v>1132</v>
      </c>
      <c r="AV31" s="880" t="s">
        <v>1137</v>
      </c>
      <c r="AW31" s="841"/>
    </row>
    <row r="32" spans="2:49" s="698" customFormat="1" ht="15" customHeight="1">
      <c r="B32" s="700"/>
      <c r="C32" s="777"/>
      <c r="D32" s="777"/>
      <c r="E32" s="777"/>
      <c r="F32" s="1173" t="str">
        <f>AV31</f>
        <v>○○ケアプラザ</v>
      </c>
      <c r="G32" s="1173"/>
      <c r="H32" s="1173"/>
      <c r="I32" s="1173"/>
      <c r="J32" s="1173"/>
      <c r="K32" s="1173"/>
      <c r="L32" s="777"/>
      <c r="M32" s="777"/>
      <c r="N32" s="777"/>
      <c r="O32" s="777"/>
      <c r="P32" s="777"/>
      <c r="Q32" s="777"/>
      <c r="R32" s="777"/>
      <c r="S32" s="777"/>
      <c r="T32" s="777"/>
      <c r="U32" s="777"/>
      <c r="V32" s="777"/>
      <c r="W32" s="777"/>
      <c r="X32" s="777"/>
      <c r="Y32" s="777"/>
      <c r="Z32" s="777"/>
      <c r="AA32" s="777"/>
      <c r="AB32" s="777"/>
      <c r="AC32" s="777"/>
      <c r="AD32" s="1174" t="s">
        <v>755</v>
      </c>
      <c r="AE32" s="1174"/>
      <c r="AF32" s="1174"/>
      <c r="AG32" s="1174"/>
      <c r="AH32" s="1174"/>
      <c r="AI32" s="1174"/>
      <c r="AJ32" s="1174"/>
      <c r="AK32" s="1174"/>
      <c r="AL32" s="1174"/>
      <c r="AM32" s="777"/>
      <c r="AN32" s="777"/>
      <c r="AO32" s="700"/>
      <c r="AQ32" s="840"/>
      <c r="AR32" s="698" t="s">
        <v>786</v>
      </c>
      <c r="AS32" s="705" t="s">
        <v>1140</v>
      </c>
      <c r="AU32" s="698" t="s">
        <v>786</v>
      </c>
      <c r="AV32" s="705" t="s">
        <v>1141</v>
      </c>
      <c r="AW32" s="841"/>
    </row>
    <row r="33" spans="2:49" s="698" customFormat="1" ht="15" customHeight="1">
      <c r="B33" s="700"/>
      <c r="C33" s="777"/>
      <c r="D33" s="777"/>
      <c r="E33" s="776" t="s">
        <v>762</v>
      </c>
      <c r="G33" s="1175" t="str">
        <f>AV32</f>
        <v>所長　○○○○</v>
      </c>
      <c r="H33" s="1175"/>
      <c r="I33" s="1175"/>
      <c r="J33" s="1175"/>
      <c r="K33" s="1175"/>
      <c r="L33" s="776" t="s">
        <v>763</v>
      </c>
      <c r="M33" s="777"/>
      <c r="N33" s="777"/>
      <c r="O33" s="777"/>
      <c r="P33" s="777"/>
      <c r="Q33" s="777"/>
      <c r="R33" s="777"/>
      <c r="S33" s="777"/>
      <c r="T33" s="777"/>
      <c r="U33" s="777"/>
      <c r="V33" s="777"/>
      <c r="W33" s="777"/>
      <c r="X33" s="777"/>
      <c r="Y33" s="777"/>
      <c r="Z33" s="777"/>
      <c r="AA33" s="777"/>
      <c r="AB33" s="777"/>
      <c r="AC33" s="777"/>
      <c r="AD33" s="1174"/>
      <c r="AE33" s="1174"/>
      <c r="AF33" s="1174"/>
      <c r="AG33" s="1174"/>
      <c r="AH33" s="1174"/>
      <c r="AI33" s="1174"/>
      <c r="AJ33" s="1174"/>
      <c r="AK33" s="1174"/>
      <c r="AL33" s="1174"/>
      <c r="AM33" s="777"/>
      <c r="AN33" s="777"/>
      <c r="AO33" s="700"/>
      <c r="AQ33" s="840"/>
      <c r="AR33" s="698" t="s">
        <v>787</v>
      </c>
      <c r="AS33" s="703"/>
      <c r="AU33" s="698" t="s">
        <v>787</v>
      </c>
      <c r="AV33" s="703"/>
      <c r="AW33" s="841"/>
    </row>
    <row r="34" spans="2:49" s="698" customFormat="1" ht="15" customHeight="1">
      <c r="B34" s="700"/>
      <c r="C34" s="777"/>
      <c r="D34" s="777"/>
      <c r="E34" s="777"/>
      <c r="F34" s="793" t="s">
        <v>757</v>
      </c>
      <c r="G34" s="1183">
        <f>AV33</f>
        <v>0</v>
      </c>
      <c r="H34" s="1183"/>
      <c r="I34" s="1183"/>
      <c r="J34" s="1183"/>
      <c r="K34" s="1183"/>
      <c r="L34" s="1183"/>
      <c r="M34" s="777"/>
      <c r="N34" s="777"/>
      <c r="O34" s="777"/>
      <c r="P34" s="777"/>
      <c r="Q34" s="777"/>
      <c r="R34" s="777"/>
      <c r="S34" s="777"/>
      <c r="T34" s="777"/>
      <c r="U34" s="777"/>
      <c r="V34" s="777"/>
      <c r="W34" s="777"/>
      <c r="X34" s="777"/>
      <c r="Y34" s="777"/>
      <c r="Z34" s="777"/>
      <c r="AA34" s="777"/>
      <c r="AB34" s="777"/>
      <c r="AC34" s="777"/>
      <c r="AD34" s="1178" t="s">
        <v>756</v>
      </c>
      <c r="AE34" s="1178"/>
      <c r="AF34" s="1178"/>
      <c r="AG34" s="1178"/>
      <c r="AH34" s="1178"/>
      <c r="AI34" s="1178"/>
      <c r="AJ34" s="1178"/>
      <c r="AK34" s="1178"/>
      <c r="AL34" s="1178"/>
      <c r="AM34" s="777"/>
      <c r="AN34" s="777"/>
      <c r="AO34" s="700"/>
      <c r="AQ34" s="840"/>
      <c r="AW34" s="841"/>
    </row>
    <row r="35" spans="2:49" s="698" customFormat="1" ht="15" customHeight="1">
      <c r="B35" s="700"/>
      <c r="C35" s="777"/>
      <c r="D35" s="777"/>
      <c r="E35" s="875"/>
      <c r="F35" s="875"/>
      <c r="G35" s="875"/>
      <c r="H35" s="875"/>
      <c r="I35" s="875"/>
      <c r="J35" s="875"/>
      <c r="K35" s="875"/>
      <c r="L35" s="875"/>
      <c r="M35" s="777"/>
      <c r="N35" s="777"/>
      <c r="O35" s="777"/>
      <c r="P35" s="777"/>
      <c r="Q35" s="777"/>
      <c r="R35" s="777"/>
      <c r="S35" s="777"/>
      <c r="T35" s="777"/>
      <c r="U35" s="777"/>
      <c r="V35" s="777"/>
      <c r="W35" s="777"/>
      <c r="X35" s="777"/>
      <c r="Y35" s="777"/>
      <c r="Z35" s="777"/>
      <c r="AA35" s="777"/>
      <c r="AB35" s="777"/>
      <c r="AC35" s="777"/>
      <c r="AD35" s="777"/>
      <c r="AE35" s="793" t="s">
        <v>757</v>
      </c>
      <c r="AF35" s="1184">
        <f>AS35</f>
        <v>0</v>
      </c>
      <c r="AG35" s="1184"/>
      <c r="AH35" s="1184"/>
      <c r="AI35" s="1184"/>
      <c r="AJ35" s="1184"/>
      <c r="AK35" s="1184"/>
      <c r="AL35" s="1184"/>
      <c r="AM35" s="777"/>
      <c r="AN35" s="777"/>
      <c r="AO35" s="700"/>
      <c r="AQ35" s="840"/>
      <c r="AR35" s="698" t="s">
        <v>781</v>
      </c>
      <c r="AS35" s="703"/>
      <c r="AW35" s="841"/>
    </row>
    <row r="36" spans="2:49" s="698" customFormat="1" ht="15" customHeight="1">
      <c r="B36" s="700"/>
      <c r="C36" s="777"/>
      <c r="D36" s="777"/>
      <c r="E36" s="875"/>
      <c r="F36" s="875"/>
      <c r="G36" s="875"/>
      <c r="H36" s="875"/>
      <c r="I36" s="875"/>
      <c r="J36" s="875"/>
      <c r="K36" s="875"/>
      <c r="L36" s="875"/>
      <c r="M36" s="777"/>
      <c r="N36" s="777"/>
      <c r="O36" s="777"/>
      <c r="P36" s="777"/>
      <c r="Q36" s="777"/>
      <c r="R36" s="777"/>
      <c r="S36" s="777"/>
      <c r="T36" s="777"/>
      <c r="U36" s="777"/>
      <c r="V36" s="777"/>
      <c r="W36" s="777"/>
      <c r="X36" s="777"/>
      <c r="Y36" s="777"/>
      <c r="Z36" s="777"/>
      <c r="AA36" s="777"/>
      <c r="AB36" s="777"/>
      <c r="AC36" s="777"/>
      <c r="AD36" s="1178" t="s">
        <v>758</v>
      </c>
      <c r="AE36" s="1178"/>
      <c r="AF36" s="1178"/>
      <c r="AG36" s="1178"/>
      <c r="AH36" s="1178"/>
      <c r="AI36" s="1178"/>
      <c r="AJ36" s="1178"/>
      <c r="AK36" s="1178"/>
      <c r="AL36" s="1178"/>
      <c r="AM36" s="777"/>
      <c r="AN36" s="777"/>
      <c r="AO36" s="700"/>
      <c r="AQ36" s="840"/>
      <c r="AW36" s="841"/>
    </row>
    <row r="37" spans="2:49" s="698" customFormat="1" ht="15" customHeight="1">
      <c r="B37" s="700"/>
      <c r="C37" s="777"/>
      <c r="D37" s="777"/>
      <c r="E37" s="776" t="s">
        <v>1127</v>
      </c>
      <c r="F37" s="776"/>
      <c r="G37" s="776"/>
      <c r="H37" s="776"/>
      <c r="I37" s="776"/>
      <c r="J37" s="776"/>
      <c r="K37" s="776"/>
      <c r="L37" s="776"/>
      <c r="M37" s="777"/>
      <c r="N37" s="777"/>
      <c r="O37" s="777"/>
      <c r="P37" s="777"/>
      <c r="Q37" s="777"/>
      <c r="R37" s="777"/>
      <c r="S37" s="777"/>
      <c r="T37" s="777"/>
      <c r="U37" s="777"/>
      <c r="V37" s="777"/>
      <c r="W37" s="777"/>
      <c r="X37" s="777"/>
      <c r="Y37" s="777"/>
      <c r="Z37" s="777"/>
      <c r="AA37" s="777"/>
      <c r="AB37" s="777"/>
      <c r="AC37" s="777"/>
      <c r="AD37" s="777"/>
      <c r="AE37" s="793" t="s">
        <v>759</v>
      </c>
      <c r="AF37" s="1184">
        <f>AS37</f>
        <v>0</v>
      </c>
      <c r="AG37" s="1184"/>
      <c r="AH37" s="1184"/>
      <c r="AI37" s="1184"/>
      <c r="AJ37" s="1184"/>
      <c r="AK37" s="1184"/>
      <c r="AL37" s="1184"/>
      <c r="AM37" s="777"/>
      <c r="AN37" s="777"/>
      <c r="AO37" s="700"/>
      <c r="AQ37" s="840"/>
      <c r="AR37" s="698" t="s">
        <v>782</v>
      </c>
      <c r="AS37" s="703"/>
      <c r="AW37" s="841"/>
    </row>
    <row r="38" spans="2:49" s="698" customFormat="1" ht="15" customHeight="1">
      <c r="B38" s="700"/>
      <c r="C38" s="777"/>
      <c r="D38" s="777"/>
      <c r="E38" s="777"/>
      <c r="F38" s="1173" t="str">
        <f>AS31</f>
        <v>○○地区センター</v>
      </c>
      <c r="G38" s="1173"/>
      <c r="H38" s="1173"/>
      <c r="I38" s="1173"/>
      <c r="J38" s="1173"/>
      <c r="K38" s="1173"/>
      <c r="L38" s="777"/>
      <c r="M38" s="777"/>
      <c r="N38" s="777"/>
      <c r="O38" s="777"/>
      <c r="P38" s="777"/>
      <c r="Q38" s="777"/>
      <c r="R38" s="777"/>
      <c r="S38" s="777"/>
      <c r="T38" s="777"/>
      <c r="U38" s="777"/>
      <c r="V38" s="777"/>
      <c r="W38" s="777"/>
      <c r="X38" s="777"/>
      <c r="Y38" s="777"/>
      <c r="Z38" s="777"/>
      <c r="AA38" s="777"/>
      <c r="AB38" s="777"/>
      <c r="AC38" s="777"/>
      <c r="AD38" s="1178" t="s">
        <v>760</v>
      </c>
      <c r="AE38" s="1178"/>
      <c r="AF38" s="1178"/>
      <c r="AG38" s="1178"/>
      <c r="AH38" s="1178"/>
      <c r="AI38" s="1178"/>
      <c r="AJ38" s="1178"/>
      <c r="AK38" s="1178"/>
      <c r="AL38" s="1178"/>
      <c r="AM38" s="777"/>
      <c r="AN38" s="777"/>
      <c r="AO38" s="700"/>
      <c r="AQ38" s="840"/>
      <c r="AW38" s="841"/>
    </row>
    <row r="39" spans="2:49" s="698" customFormat="1" ht="15" customHeight="1">
      <c r="B39" s="700"/>
      <c r="C39" s="777"/>
      <c r="D39" s="777"/>
      <c r="E39" s="776" t="s">
        <v>762</v>
      </c>
      <c r="G39" s="1175" t="str">
        <f>AS32</f>
        <v>館長　○○○○</v>
      </c>
      <c r="H39" s="1175"/>
      <c r="I39" s="1175"/>
      <c r="J39" s="1175"/>
      <c r="K39" s="1175"/>
      <c r="L39" s="776" t="s">
        <v>763</v>
      </c>
      <c r="M39" s="777"/>
      <c r="N39" s="777"/>
      <c r="O39" s="777"/>
      <c r="P39" s="777"/>
      <c r="Q39" s="1189" t="s">
        <v>761</v>
      </c>
      <c r="R39" s="1189"/>
      <c r="S39" s="1189"/>
      <c r="T39" s="1189"/>
      <c r="U39" s="1189"/>
      <c r="V39" s="1189"/>
      <c r="W39" s="1189"/>
      <c r="X39" s="1189"/>
      <c r="Y39" s="1189"/>
      <c r="Z39" s="777"/>
      <c r="AA39" s="777"/>
      <c r="AB39" s="777"/>
      <c r="AC39" s="777"/>
      <c r="AD39" s="777"/>
      <c r="AE39" s="793" t="s">
        <v>759</v>
      </c>
      <c r="AF39" s="1184">
        <f>AS39</f>
        <v>0</v>
      </c>
      <c r="AG39" s="1184"/>
      <c r="AH39" s="1184"/>
      <c r="AI39" s="1184"/>
      <c r="AJ39" s="1184"/>
      <c r="AK39" s="1184"/>
      <c r="AL39" s="1184"/>
      <c r="AM39" s="777"/>
      <c r="AN39" s="777"/>
      <c r="AO39" s="700"/>
      <c r="AQ39" s="840"/>
      <c r="AR39" s="698" t="s">
        <v>783</v>
      </c>
      <c r="AS39" s="703"/>
      <c r="AW39" s="841"/>
    </row>
    <row r="40" spans="2:49" s="698" customFormat="1" ht="15" customHeight="1">
      <c r="B40" s="700"/>
      <c r="C40" s="777"/>
      <c r="D40" s="777"/>
      <c r="E40" s="777"/>
      <c r="F40" s="793" t="s">
        <v>757</v>
      </c>
      <c r="G40" s="1183">
        <f>AS33</f>
        <v>0</v>
      </c>
      <c r="H40" s="1183"/>
      <c r="I40" s="1183"/>
      <c r="J40" s="1183"/>
      <c r="K40" s="1183"/>
      <c r="L40" s="1183"/>
      <c r="M40" s="777"/>
      <c r="N40" s="777"/>
      <c r="O40" s="1190" t="s">
        <v>764</v>
      </c>
      <c r="P40" s="1190"/>
      <c r="Q40" s="1190"/>
      <c r="R40" s="1190"/>
      <c r="S40" s="1190"/>
      <c r="T40" s="1190"/>
      <c r="U40" s="1190"/>
      <c r="V40" s="1190"/>
      <c r="W40" s="1190"/>
      <c r="X40" s="1190"/>
      <c r="Y40" s="1190"/>
      <c r="Z40" s="1190"/>
      <c r="AA40" s="1190"/>
      <c r="AB40" s="777"/>
      <c r="AC40" s="777"/>
      <c r="AD40" s="1178" t="s">
        <v>765</v>
      </c>
      <c r="AE40" s="1178"/>
      <c r="AF40" s="1178"/>
      <c r="AG40" s="1178"/>
      <c r="AH40" s="1178"/>
      <c r="AI40" s="1178"/>
      <c r="AJ40" s="1178"/>
      <c r="AK40" s="1178"/>
      <c r="AL40" s="1178"/>
      <c r="AM40" s="777"/>
      <c r="AN40" s="777"/>
      <c r="AO40" s="700"/>
      <c r="AQ40" s="840"/>
      <c r="AW40" s="841"/>
    </row>
    <row r="41" spans="2:49" s="698" customFormat="1" ht="15" customHeight="1">
      <c r="B41" s="700"/>
      <c r="C41" s="777"/>
      <c r="D41" s="777"/>
      <c r="E41" s="777"/>
      <c r="F41" s="777"/>
      <c r="G41" s="777"/>
      <c r="H41" s="777"/>
      <c r="I41" s="777"/>
      <c r="J41" s="777"/>
      <c r="K41" s="777"/>
      <c r="L41" s="777"/>
      <c r="M41" s="777"/>
      <c r="N41" s="777"/>
      <c r="O41" s="1190"/>
      <c r="P41" s="1190"/>
      <c r="Q41" s="1190"/>
      <c r="R41" s="1190"/>
      <c r="S41" s="1190"/>
      <c r="T41" s="1190"/>
      <c r="U41" s="1190"/>
      <c r="V41" s="1190"/>
      <c r="W41" s="1190"/>
      <c r="X41" s="1190"/>
      <c r="Y41" s="1190"/>
      <c r="Z41" s="1190"/>
      <c r="AA41" s="1190"/>
      <c r="AB41" s="777"/>
      <c r="AC41" s="777"/>
      <c r="AD41" s="1191" t="s">
        <v>766</v>
      </c>
      <c r="AE41" s="1191"/>
      <c r="AF41" s="1191"/>
      <c r="AG41" s="1184">
        <f>AS41</f>
        <v>0</v>
      </c>
      <c r="AH41" s="1184"/>
      <c r="AI41" s="1184"/>
      <c r="AJ41" s="1184"/>
      <c r="AK41" s="1184"/>
      <c r="AL41" s="1184"/>
      <c r="AM41" s="777"/>
      <c r="AN41" s="777"/>
      <c r="AO41" s="700"/>
      <c r="AQ41" s="840"/>
      <c r="AR41" s="698" t="s">
        <v>789</v>
      </c>
      <c r="AS41" s="705"/>
      <c r="AW41" s="841"/>
    </row>
    <row r="42" spans="2:49" s="698" customFormat="1" ht="15" customHeight="1">
      <c r="B42" s="700"/>
      <c r="C42" s="777"/>
      <c r="D42" s="777"/>
      <c r="E42" s="1204" t="s">
        <v>767</v>
      </c>
      <c r="F42" s="1204"/>
      <c r="G42" s="1204"/>
      <c r="H42" s="1204"/>
      <c r="I42" s="1204"/>
      <c r="J42" s="1204"/>
      <c r="K42" s="1204"/>
      <c r="L42" s="1204"/>
      <c r="M42" s="777"/>
      <c r="N42" s="777"/>
      <c r="O42" s="1190"/>
      <c r="P42" s="1190"/>
      <c r="Q42" s="1190"/>
      <c r="R42" s="1190"/>
      <c r="S42" s="1190"/>
      <c r="T42" s="1190"/>
      <c r="U42" s="1190"/>
      <c r="V42" s="1190"/>
      <c r="W42" s="1190"/>
      <c r="X42" s="1190"/>
      <c r="Y42" s="1190"/>
      <c r="Z42" s="1190"/>
      <c r="AA42" s="1190"/>
      <c r="AB42" s="777"/>
      <c r="AC42" s="777"/>
      <c r="AD42" s="777"/>
      <c r="AE42" s="806" t="s">
        <v>759</v>
      </c>
      <c r="AF42" s="1184">
        <f>AS42</f>
        <v>0</v>
      </c>
      <c r="AG42" s="1184"/>
      <c r="AH42" s="1184"/>
      <c r="AI42" s="1184"/>
      <c r="AJ42" s="1184"/>
      <c r="AK42" s="1184"/>
      <c r="AL42" s="1184"/>
      <c r="AM42" s="777"/>
      <c r="AN42" s="777"/>
      <c r="AO42" s="700"/>
      <c r="AQ42" s="840"/>
      <c r="AR42" s="698" t="s">
        <v>784</v>
      </c>
      <c r="AS42" s="804"/>
      <c r="AW42" s="841"/>
    </row>
    <row r="43" spans="2:49" s="698" customFormat="1" ht="15" customHeight="1">
      <c r="B43" s="700"/>
      <c r="C43" s="777"/>
      <c r="D43" s="777"/>
      <c r="E43" s="1204"/>
      <c r="F43" s="1204"/>
      <c r="G43" s="1204"/>
      <c r="H43" s="1204"/>
      <c r="I43" s="1204"/>
      <c r="J43" s="1204"/>
      <c r="K43" s="1204"/>
      <c r="L43" s="1204"/>
      <c r="M43" s="777"/>
      <c r="N43" s="777"/>
      <c r="O43" s="777"/>
      <c r="P43" s="777"/>
      <c r="Q43" s="777"/>
      <c r="R43" s="777"/>
      <c r="S43" s="777"/>
      <c r="T43" s="777"/>
      <c r="U43" s="777"/>
      <c r="V43" s="777"/>
      <c r="W43" s="777"/>
      <c r="X43" s="777"/>
      <c r="Y43" s="777"/>
      <c r="Z43" s="777"/>
      <c r="AA43" s="777"/>
      <c r="AB43" s="777"/>
      <c r="AC43" s="777"/>
      <c r="AD43" s="1195" t="s">
        <v>768</v>
      </c>
      <c r="AE43" s="1195"/>
      <c r="AF43" s="1196">
        <f>AS43</f>
        <v>0</v>
      </c>
      <c r="AG43" s="1196"/>
      <c r="AH43" s="1196"/>
      <c r="AI43" s="1196"/>
      <c r="AJ43" s="1196"/>
      <c r="AK43" s="1196"/>
      <c r="AL43" s="1196"/>
      <c r="AM43" s="777"/>
      <c r="AN43" s="777"/>
      <c r="AO43" s="700"/>
      <c r="AQ43" s="840"/>
      <c r="AR43" s="698" t="s">
        <v>785</v>
      </c>
      <c r="AS43" s="1185"/>
      <c r="AT43" s="1186"/>
      <c r="AU43" s="1186"/>
      <c r="AV43" s="1187"/>
      <c r="AW43" s="841"/>
    </row>
    <row r="44" spans="2:49" s="698" customFormat="1" ht="15" customHeight="1">
      <c r="B44" s="700"/>
      <c r="C44" s="777"/>
      <c r="D44" s="777"/>
      <c r="E44" s="777"/>
      <c r="F44" s="777"/>
      <c r="G44" s="777"/>
      <c r="H44" s="777"/>
      <c r="I44" s="777"/>
      <c r="J44" s="777"/>
      <c r="K44" s="777"/>
      <c r="L44" s="777"/>
      <c r="M44" s="777"/>
      <c r="N44" s="777"/>
      <c r="O44" s="777"/>
      <c r="P44" s="777"/>
      <c r="Q44" s="777"/>
      <c r="R44" s="777"/>
      <c r="S44" s="1188" t="s">
        <v>769</v>
      </c>
      <c r="T44" s="1188"/>
      <c r="U44" s="1188"/>
      <c r="V44" s="1188"/>
      <c r="W44" s="1188"/>
      <c r="X44" s="1188"/>
      <c r="Y44" s="1188"/>
      <c r="Z44" s="1188"/>
      <c r="AA44" s="1188"/>
      <c r="AB44" s="777"/>
      <c r="AC44" s="777"/>
      <c r="AD44" s="777"/>
      <c r="AE44" s="777"/>
      <c r="AF44" s="1197"/>
      <c r="AG44" s="1197"/>
      <c r="AH44" s="1197"/>
      <c r="AI44" s="1197"/>
      <c r="AJ44" s="1197"/>
      <c r="AK44" s="1197"/>
      <c r="AL44" s="1197"/>
      <c r="AM44" s="777"/>
      <c r="AN44" s="777"/>
      <c r="AO44" s="700"/>
      <c r="AQ44" s="840"/>
      <c r="AW44" s="841"/>
    </row>
    <row r="45" spans="2:49" s="698" customFormat="1" ht="15" customHeight="1">
      <c r="B45" s="700"/>
      <c r="C45" s="777"/>
      <c r="D45" s="777"/>
      <c r="E45" s="777"/>
      <c r="F45" s="777"/>
      <c r="G45" s="777"/>
      <c r="H45" s="777"/>
      <c r="I45" s="777"/>
      <c r="J45" s="777"/>
      <c r="K45" s="777"/>
      <c r="L45" s="777"/>
      <c r="M45" s="777"/>
      <c r="N45" s="777"/>
      <c r="O45" s="777"/>
      <c r="P45" s="777"/>
      <c r="Q45" s="777"/>
      <c r="R45" s="777"/>
      <c r="S45" s="777"/>
      <c r="T45" s="777"/>
      <c r="U45" s="777"/>
      <c r="V45" s="777"/>
      <c r="W45" s="777"/>
      <c r="X45" s="777"/>
      <c r="Y45" s="777"/>
      <c r="Z45" s="777"/>
      <c r="AA45" s="777"/>
      <c r="AB45" s="777"/>
      <c r="AC45" s="777"/>
      <c r="AD45" s="777"/>
      <c r="AE45" s="777"/>
      <c r="AF45" s="777"/>
      <c r="AG45" s="777"/>
      <c r="AH45" s="777"/>
      <c r="AI45" s="777"/>
      <c r="AJ45" s="777"/>
      <c r="AK45" s="777"/>
      <c r="AL45" s="777"/>
      <c r="AM45" s="777"/>
      <c r="AN45" s="777"/>
      <c r="AO45" s="700"/>
      <c r="AQ45" s="840"/>
      <c r="AW45" s="841"/>
    </row>
    <row r="46" spans="2:49" s="698" customFormat="1" ht="15" customHeight="1">
      <c r="B46" s="700"/>
      <c r="C46" s="777"/>
      <c r="D46" s="777"/>
      <c r="E46" s="776" t="s">
        <v>1128</v>
      </c>
      <c r="F46" s="776"/>
      <c r="G46" s="776"/>
      <c r="H46" s="776"/>
      <c r="I46" s="776"/>
      <c r="J46" s="776"/>
      <c r="K46" s="776"/>
      <c r="L46" s="776"/>
      <c r="M46" s="777"/>
      <c r="N46" s="777"/>
      <c r="O46" s="777"/>
      <c r="P46" s="1189" t="s">
        <v>770</v>
      </c>
      <c r="Q46" s="1189"/>
      <c r="R46" s="1189"/>
      <c r="S46" s="1189"/>
      <c r="T46" s="1189"/>
      <c r="U46" s="1189"/>
      <c r="V46" s="1189"/>
      <c r="W46" s="1189"/>
      <c r="X46" s="1189"/>
      <c r="Y46" s="1189"/>
      <c r="Z46" s="1189"/>
      <c r="AA46" s="777"/>
      <c r="AB46" s="777"/>
      <c r="AC46" s="777"/>
      <c r="AD46" s="1190" t="s">
        <v>915</v>
      </c>
      <c r="AE46" s="1190"/>
      <c r="AF46" s="1190"/>
      <c r="AG46" s="1190"/>
      <c r="AH46" s="1190"/>
      <c r="AI46" s="1190"/>
      <c r="AJ46" s="1190"/>
      <c r="AK46" s="1190"/>
      <c r="AL46" s="1190"/>
      <c r="AM46" s="777"/>
      <c r="AN46" s="777"/>
      <c r="AO46" s="700"/>
      <c r="AQ46" s="840"/>
      <c r="AR46" s="698" t="s">
        <v>1133</v>
      </c>
      <c r="AS46" s="880" t="s">
        <v>1138</v>
      </c>
      <c r="AW46" s="841"/>
    </row>
    <row r="47" spans="2:49" s="698" customFormat="1" ht="15" customHeight="1">
      <c r="B47" s="700"/>
      <c r="C47" s="777"/>
      <c r="D47" s="777"/>
      <c r="E47" s="777"/>
      <c r="F47" s="1173" t="str">
        <f>AS46</f>
        <v>○○区地域振興課</v>
      </c>
      <c r="G47" s="1173"/>
      <c r="H47" s="1173"/>
      <c r="I47" s="1173"/>
      <c r="J47" s="1173"/>
      <c r="K47" s="1173"/>
      <c r="L47" s="777"/>
      <c r="M47" s="777"/>
      <c r="N47" s="777"/>
      <c r="O47" s="776" t="s">
        <v>771</v>
      </c>
      <c r="P47" s="776"/>
      <c r="Q47" s="776"/>
      <c r="R47" s="1192" t="s">
        <v>772</v>
      </c>
      <c r="S47" s="1192"/>
      <c r="T47" s="1192"/>
      <c r="U47" s="1192"/>
      <c r="V47" s="1192"/>
      <c r="W47" s="1192"/>
      <c r="X47" s="1192"/>
      <c r="Y47" s="1192"/>
      <c r="Z47" s="1192"/>
      <c r="AA47" s="1192"/>
      <c r="AB47" s="777"/>
      <c r="AC47" s="777"/>
      <c r="AD47" s="1190"/>
      <c r="AE47" s="1190"/>
      <c r="AF47" s="1190"/>
      <c r="AG47" s="1190"/>
      <c r="AH47" s="1190"/>
      <c r="AI47" s="1190"/>
      <c r="AJ47" s="1190"/>
      <c r="AK47" s="1190"/>
      <c r="AL47" s="1190"/>
      <c r="AM47" s="777"/>
      <c r="AN47" s="777"/>
      <c r="AO47" s="700"/>
      <c r="AQ47" s="840"/>
      <c r="AR47" s="698" t="s">
        <v>786</v>
      </c>
      <c r="AS47" s="705"/>
      <c r="AW47" s="841"/>
    </row>
    <row r="48" spans="2:49" s="698" customFormat="1" ht="15" customHeight="1">
      <c r="B48" s="700"/>
      <c r="C48" s="777"/>
      <c r="D48" s="777"/>
      <c r="E48" s="776" t="s">
        <v>762</v>
      </c>
      <c r="G48" s="1175">
        <f>AS47</f>
        <v>0</v>
      </c>
      <c r="H48" s="1175"/>
      <c r="I48" s="1175"/>
      <c r="J48" s="1175"/>
      <c r="K48" s="1175"/>
      <c r="L48" s="776" t="s">
        <v>763</v>
      </c>
      <c r="M48" s="777"/>
      <c r="N48" s="777"/>
      <c r="O48" s="1193" t="s">
        <v>773</v>
      </c>
      <c r="P48" s="1193"/>
      <c r="Q48" s="1193"/>
      <c r="R48" s="1193"/>
      <c r="S48" s="1193"/>
      <c r="T48" s="1193"/>
      <c r="U48" s="1193"/>
      <c r="V48" s="1193"/>
      <c r="W48" s="1193"/>
      <c r="X48" s="1193"/>
      <c r="Y48" s="1193"/>
      <c r="Z48" s="1193"/>
      <c r="AA48" s="1193"/>
      <c r="AB48" s="777"/>
      <c r="AC48" s="777"/>
      <c r="AD48" s="1190"/>
      <c r="AE48" s="1190"/>
      <c r="AF48" s="1190"/>
      <c r="AG48" s="1190"/>
      <c r="AH48" s="1190"/>
      <c r="AI48" s="1190"/>
      <c r="AJ48" s="1190"/>
      <c r="AK48" s="1190"/>
      <c r="AL48" s="1190"/>
      <c r="AM48" s="777"/>
      <c r="AN48" s="777"/>
      <c r="AO48" s="700"/>
      <c r="AQ48" s="840"/>
      <c r="AR48" s="698" t="s">
        <v>787</v>
      </c>
      <c r="AS48" s="705"/>
      <c r="AW48" s="841"/>
    </row>
    <row r="49" spans="2:49" s="702" customFormat="1" ht="11.25">
      <c r="B49" s="701"/>
      <c r="C49" s="778"/>
      <c r="D49" s="778"/>
      <c r="E49" s="777"/>
      <c r="F49" s="793" t="s">
        <v>757</v>
      </c>
      <c r="G49" s="1183">
        <f>AS48</f>
        <v>0</v>
      </c>
      <c r="H49" s="1183"/>
      <c r="I49" s="1183"/>
      <c r="J49" s="1183"/>
      <c r="K49" s="1183"/>
      <c r="L49" s="1183"/>
      <c r="M49" s="778"/>
      <c r="N49" s="778"/>
      <c r="O49" s="778"/>
      <c r="P49" s="778"/>
      <c r="Q49" s="778"/>
      <c r="R49" s="778"/>
      <c r="S49" s="778"/>
      <c r="T49" s="778"/>
      <c r="U49" s="778"/>
      <c r="V49" s="778"/>
      <c r="W49" s="778"/>
      <c r="X49" s="778"/>
      <c r="Y49" s="778"/>
      <c r="Z49" s="778"/>
      <c r="AA49" s="778"/>
      <c r="AB49" s="778"/>
      <c r="AC49" s="778"/>
      <c r="AD49" s="1190"/>
      <c r="AE49" s="1190"/>
      <c r="AF49" s="1190"/>
      <c r="AG49" s="1190"/>
      <c r="AH49" s="1190"/>
      <c r="AI49" s="1190"/>
      <c r="AJ49" s="1190"/>
      <c r="AK49" s="1190"/>
      <c r="AL49" s="1190"/>
      <c r="AM49" s="778"/>
      <c r="AN49" s="778"/>
      <c r="AO49" s="701"/>
      <c r="AQ49" s="842"/>
      <c r="AW49" s="843"/>
    </row>
    <row r="50" spans="2:49" s="698" customFormat="1" ht="15" customHeight="1">
      <c r="B50" s="700"/>
      <c r="C50" s="777"/>
      <c r="D50" s="777"/>
      <c r="E50" s="777"/>
      <c r="F50" s="777"/>
      <c r="G50" s="777"/>
      <c r="H50" s="777"/>
      <c r="I50" s="777"/>
      <c r="J50" s="777"/>
      <c r="K50" s="777"/>
      <c r="L50" s="777"/>
      <c r="M50" s="777"/>
      <c r="N50" s="777"/>
      <c r="O50" s="781" t="s">
        <v>774</v>
      </c>
      <c r="P50" s="777"/>
      <c r="Q50" s="777"/>
      <c r="R50" s="777"/>
      <c r="S50" s="777"/>
      <c r="T50" s="781" t="str">
        <f>AV50</f>
        <v>山脇　淳一</v>
      </c>
      <c r="U50" s="777"/>
      <c r="V50" s="777"/>
      <c r="W50" s="777"/>
      <c r="X50" s="777"/>
      <c r="Y50" s="777"/>
      <c r="Z50" s="777"/>
      <c r="AA50" s="777"/>
      <c r="AB50" s="777"/>
      <c r="AC50" s="777"/>
      <c r="AD50" s="1189" t="s">
        <v>775</v>
      </c>
      <c r="AE50" s="1189"/>
      <c r="AF50" s="1189"/>
      <c r="AG50" s="1189"/>
      <c r="AH50" s="1189"/>
      <c r="AI50" s="1189"/>
      <c r="AJ50" s="1189"/>
      <c r="AK50" s="1189"/>
      <c r="AL50" s="1189"/>
      <c r="AM50" s="777"/>
      <c r="AN50" s="777"/>
      <c r="AO50" s="700"/>
      <c r="AQ50" s="840"/>
      <c r="AR50" s="698" t="s">
        <v>1134</v>
      </c>
      <c r="AS50" s="880" t="s">
        <v>1139</v>
      </c>
      <c r="AU50" s="699" t="s">
        <v>774</v>
      </c>
      <c r="AV50" s="771" t="str">
        <f>基本入力情報!D30</f>
        <v>山脇　淳一</v>
      </c>
      <c r="AW50" s="841"/>
    </row>
    <row r="51" spans="2:49" s="698" customFormat="1" ht="15" customHeight="1">
      <c r="B51" s="700"/>
      <c r="C51" s="777"/>
      <c r="D51" s="777"/>
      <c r="E51" s="1174" t="s">
        <v>1130</v>
      </c>
      <c r="F51" s="1174"/>
      <c r="G51" s="1174"/>
      <c r="H51" s="1174"/>
      <c r="I51" s="1174"/>
      <c r="J51" s="1174"/>
      <c r="K51" s="1174"/>
      <c r="L51" s="1174"/>
      <c r="M51" s="777"/>
      <c r="N51" s="777"/>
      <c r="O51" s="779"/>
      <c r="P51" s="805"/>
      <c r="Q51" s="805"/>
      <c r="R51" s="805"/>
      <c r="S51" s="805"/>
      <c r="T51" s="780" t="s">
        <v>911</v>
      </c>
      <c r="U51" s="779"/>
      <c r="V51" s="1198">
        <f>AV51</f>
        <v>0</v>
      </c>
      <c r="W51" s="1198"/>
      <c r="X51" s="1198"/>
      <c r="Y51" s="1198"/>
      <c r="Z51" s="1198"/>
      <c r="AA51" s="1198"/>
      <c r="AB51" s="777"/>
      <c r="AC51" s="777"/>
      <c r="AD51" s="1190" t="s">
        <v>918</v>
      </c>
      <c r="AE51" s="1190"/>
      <c r="AF51" s="1190"/>
      <c r="AG51" s="1190"/>
      <c r="AH51" s="1190"/>
      <c r="AI51" s="1190"/>
      <c r="AJ51" s="1190"/>
      <c r="AK51" s="1190"/>
      <c r="AL51" s="1190"/>
      <c r="AM51" s="777"/>
      <c r="AN51" s="777"/>
      <c r="AO51" s="700"/>
      <c r="AQ51" s="840"/>
      <c r="AR51" s="698" t="s">
        <v>786</v>
      </c>
      <c r="AS51" s="705"/>
      <c r="AU51" s="699" t="s">
        <v>910</v>
      </c>
      <c r="AV51" s="705"/>
      <c r="AW51" s="841"/>
    </row>
    <row r="52" spans="2:49" s="697" customFormat="1" ht="6" customHeight="1">
      <c r="B52" s="696"/>
      <c r="C52" s="773"/>
      <c r="D52" s="773"/>
      <c r="E52" s="1174"/>
      <c r="F52" s="1174"/>
      <c r="G52" s="1174"/>
      <c r="H52" s="1174"/>
      <c r="I52" s="1174"/>
      <c r="J52" s="1174"/>
      <c r="K52" s="1174"/>
      <c r="L52" s="1174"/>
      <c r="M52" s="773"/>
      <c r="N52" s="773"/>
      <c r="O52" s="773"/>
      <c r="P52" s="773"/>
      <c r="Q52" s="773"/>
      <c r="R52" s="773"/>
      <c r="S52" s="773"/>
      <c r="T52" s="773"/>
      <c r="U52" s="773"/>
      <c r="V52" s="773"/>
      <c r="W52" s="773"/>
      <c r="X52" s="773"/>
      <c r="Y52" s="773"/>
      <c r="Z52" s="773"/>
      <c r="AA52" s="773"/>
      <c r="AB52" s="773"/>
      <c r="AC52" s="773"/>
      <c r="AD52" s="1190"/>
      <c r="AE52" s="1190"/>
      <c r="AF52" s="1190"/>
      <c r="AG52" s="1190"/>
      <c r="AH52" s="1190"/>
      <c r="AI52" s="1190"/>
      <c r="AJ52" s="1190"/>
      <c r="AK52" s="1190"/>
      <c r="AL52" s="1190"/>
      <c r="AM52" s="773"/>
      <c r="AN52" s="773"/>
      <c r="AO52" s="696"/>
      <c r="AQ52" s="838"/>
      <c r="AR52" s="698"/>
      <c r="AS52" s="878"/>
      <c r="AW52" s="839"/>
    </row>
    <row r="53" spans="2:49" s="698" customFormat="1" ht="15" customHeight="1">
      <c r="B53" s="700"/>
      <c r="C53" s="777"/>
      <c r="D53" s="777"/>
      <c r="E53" s="1174"/>
      <c r="F53" s="1174"/>
      <c r="G53" s="1174"/>
      <c r="H53" s="1174"/>
      <c r="I53" s="1174"/>
      <c r="J53" s="1174"/>
      <c r="K53" s="1174"/>
      <c r="L53" s="1174"/>
      <c r="M53" s="777"/>
      <c r="N53" s="777"/>
      <c r="O53" s="781" t="s">
        <v>776</v>
      </c>
      <c r="P53" s="777"/>
      <c r="Q53" s="777"/>
      <c r="R53" s="777"/>
      <c r="S53" s="777"/>
      <c r="T53" s="781" t="str">
        <f>AV53</f>
        <v>嶋田　幸裕</v>
      </c>
      <c r="U53" s="777"/>
      <c r="V53" s="777"/>
      <c r="W53" s="777"/>
      <c r="X53" s="777"/>
      <c r="Y53" s="777"/>
      <c r="Z53" s="777"/>
      <c r="AA53" s="777"/>
      <c r="AB53" s="777"/>
      <c r="AC53" s="777"/>
      <c r="AD53" s="1190"/>
      <c r="AE53" s="1190"/>
      <c r="AF53" s="1190"/>
      <c r="AG53" s="1190"/>
      <c r="AH53" s="1190"/>
      <c r="AI53" s="1190"/>
      <c r="AJ53" s="1190"/>
      <c r="AK53" s="1190"/>
      <c r="AL53" s="1190"/>
      <c r="AM53" s="777"/>
      <c r="AN53" s="777"/>
      <c r="AO53" s="700"/>
      <c r="AQ53" s="840"/>
      <c r="AR53" s="698" t="s">
        <v>787</v>
      </c>
      <c r="AS53" s="705"/>
      <c r="AU53" s="699" t="s">
        <v>912</v>
      </c>
      <c r="AV53" s="771" t="str">
        <f>基本入力情報!D29</f>
        <v>嶋田　幸裕</v>
      </c>
      <c r="AW53" s="841"/>
    </row>
    <row r="54" spans="2:49" s="698" customFormat="1" ht="15" customHeight="1">
      <c r="B54" s="700"/>
      <c r="C54" s="777"/>
      <c r="D54" s="777"/>
      <c r="E54" s="776"/>
      <c r="F54" s="777"/>
      <c r="G54" s="777"/>
      <c r="H54" s="877"/>
      <c r="I54" s="877"/>
      <c r="J54" s="877"/>
      <c r="K54" s="877"/>
      <c r="L54" s="777"/>
      <c r="M54" s="777"/>
      <c r="N54" s="777"/>
      <c r="O54" s="779"/>
      <c r="P54" s="1199"/>
      <c r="Q54" s="1199"/>
      <c r="R54" s="1199"/>
      <c r="S54" s="1199"/>
      <c r="T54" s="780" t="s">
        <v>911</v>
      </c>
      <c r="U54" s="780"/>
      <c r="V54" s="1198">
        <f>AV54</f>
        <v>0</v>
      </c>
      <c r="W54" s="1198"/>
      <c r="X54" s="1198"/>
      <c r="Y54" s="1198"/>
      <c r="Z54" s="1198"/>
      <c r="AA54" s="1198"/>
      <c r="AB54" s="777"/>
      <c r="AC54" s="777"/>
      <c r="AD54" s="1190"/>
      <c r="AE54" s="1190"/>
      <c r="AF54" s="1190"/>
      <c r="AG54" s="1190"/>
      <c r="AH54" s="1190"/>
      <c r="AI54" s="1190"/>
      <c r="AJ54" s="1190"/>
      <c r="AK54" s="1190"/>
      <c r="AL54" s="1190"/>
      <c r="AM54" s="777"/>
      <c r="AN54" s="777"/>
      <c r="AO54" s="700"/>
      <c r="AQ54" s="840"/>
      <c r="AU54" s="699" t="s">
        <v>910</v>
      </c>
      <c r="AV54" s="705"/>
      <c r="AW54" s="841"/>
    </row>
    <row r="55" spans="2:49" s="697" customFormat="1" ht="6">
      <c r="B55" s="696"/>
      <c r="C55" s="773"/>
      <c r="D55" s="773"/>
      <c r="E55" s="773"/>
      <c r="F55" s="773"/>
      <c r="G55" s="773"/>
      <c r="H55" s="773"/>
      <c r="I55" s="773"/>
      <c r="J55" s="773"/>
      <c r="K55" s="773"/>
      <c r="L55" s="773"/>
      <c r="M55" s="773"/>
      <c r="N55" s="773"/>
      <c r="O55" s="773"/>
      <c r="P55" s="773"/>
      <c r="Q55" s="773"/>
      <c r="R55" s="773"/>
      <c r="S55" s="773"/>
      <c r="T55" s="773"/>
      <c r="U55" s="773"/>
      <c r="V55" s="773"/>
      <c r="W55" s="773"/>
      <c r="X55" s="773"/>
      <c r="Y55" s="773"/>
      <c r="Z55" s="773"/>
      <c r="AA55" s="773"/>
      <c r="AB55" s="773"/>
      <c r="AC55" s="773"/>
      <c r="AD55" s="1190"/>
      <c r="AE55" s="1190"/>
      <c r="AF55" s="1190"/>
      <c r="AG55" s="1190"/>
      <c r="AH55" s="1190"/>
      <c r="AI55" s="1190"/>
      <c r="AJ55" s="1190"/>
      <c r="AK55" s="1190"/>
      <c r="AL55" s="1190"/>
      <c r="AM55" s="773"/>
      <c r="AN55" s="773"/>
      <c r="AO55" s="696"/>
      <c r="AQ55" s="838"/>
      <c r="AW55" s="839"/>
    </row>
    <row r="56" spans="2:49" s="698" customFormat="1" ht="15" customHeight="1">
      <c r="B56" s="700"/>
      <c r="C56" s="777"/>
      <c r="D56" s="777"/>
      <c r="E56" s="1178" t="s">
        <v>1129</v>
      </c>
      <c r="F56" s="1178"/>
      <c r="G56" s="1178"/>
      <c r="H56" s="1178"/>
      <c r="I56" s="1178"/>
      <c r="J56" s="1178"/>
      <c r="K56" s="1178"/>
      <c r="L56" s="1178"/>
      <c r="M56" s="777"/>
      <c r="N56" s="777"/>
      <c r="O56" s="781" t="s">
        <v>777</v>
      </c>
      <c r="P56" s="777"/>
      <c r="Q56" s="777"/>
      <c r="R56" s="777"/>
      <c r="S56" s="777"/>
      <c r="T56" s="781" t="str">
        <f>AV56</f>
        <v>本田　ひろみ</v>
      </c>
      <c r="U56" s="777"/>
      <c r="V56" s="777"/>
      <c r="W56" s="777"/>
      <c r="X56" s="777"/>
      <c r="Y56" s="777"/>
      <c r="Z56" s="777"/>
      <c r="AA56" s="777"/>
      <c r="AB56" s="777"/>
      <c r="AC56" s="777"/>
      <c r="AD56" s="1190"/>
      <c r="AE56" s="1190"/>
      <c r="AF56" s="1190"/>
      <c r="AG56" s="1190"/>
      <c r="AH56" s="1190"/>
      <c r="AI56" s="1190"/>
      <c r="AJ56" s="1190"/>
      <c r="AK56" s="1190"/>
      <c r="AL56" s="1190"/>
      <c r="AM56" s="777"/>
      <c r="AN56" s="777"/>
      <c r="AO56" s="700"/>
      <c r="AQ56" s="840"/>
      <c r="AU56" s="699" t="s">
        <v>913</v>
      </c>
      <c r="AV56" s="771" t="str">
        <f>基本入力情報!D28</f>
        <v>本田　ひろみ</v>
      </c>
      <c r="AW56" s="841"/>
    </row>
    <row r="57" spans="2:49" s="698" customFormat="1" ht="15" customHeight="1">
      <c r="B57" s="700"/>
      <c r="C57" s="777"/>
      <c r="D57" s="777"/>
      <c r="E57" s="777"/>
      <c r="F57" s="1203" t="str">
        <f>AS50</f>
        <v>○○区福祉保健課</v>
      </c>
      <c r="G57" s="1203"/>
      <c r="H57" s="1203"/>
      <c r="I57" s="1203"/>
      <c r="J57" s="1203"/>
      <c r="K57" s="1203"/>
      <c r="L57" s="776"/>
      <c r="M57" s="777"/>
      <c r="N57" s="777"/>
      <c r="O57" s="779"/>
      <c r="P57" s="1198"/>
      <c r="Q57" s="1198"/>
      <c r="R57" s="1198"/>
      <c r="S57" s="1198"/>
      <c r="T57" s="780" t="s">
        <v>911</v>
      </c>
      <c r="U57" s="780"/>
      <c r="V57" s="1198">
        <f>AV57</f>
        <v>0</v>
      </c>
      <c r="W57" s="1198"/>
      <c r="X57" s="1198"/>
      <c r="Y57" s="1198"/>
      <c r="Z57" s="1198"/>
      <c r="AA57" s="1198"/>
      <c r="AB57" s="777"/>
      <c r="AC57" s="777"/>
      <c r="AD57" s="1190" t="s">
        <v>919</v>
      </c>
      <c r="AE57" s="1190"/>
      <c r="AF57" s="1190"/>
      <c r="AG57" s="1190"/>
      <c r="AH57" s="1190"/>
      <c r="AI57" s="1190"/>
      <c r="AJ57" s="1190"/>
      <c r="AK57" s="1190"/>
      <c r="AL57" s="1190"/>
      <c r="AM57" s="777"/>
      <c r="AN57" s="777"/>
      <c r="AO57" s="700"/>
      <c r="AQ57" s="840"/>
      <c r="AU57" s="699" t="s">
        <v>910</v>
      </c>
      <c r="AV57" s="705"/>
      <c r="AW57" s="841"/>
    </row>
    <row r="58" spans="2:49" s="697" customFormat="1" ht="6" customHeight="1">
      <c r="B58" s="696"/>
      <c r="C58" s="773"/>
      <c r="D58" s="773"/>
      <c r="E58" s="777"/>
      <c r="F58" s="777"/>
      <c r="G58" s="777"/>
      <c r="H58" s="777"/>
      <c r="I58" s="777"/>
      <c r="J58" s="777"/>
      <c r="K58" s="777"/>
      <c r="L58" s="777"/>
      <c r="M58" s="773"/>
      <c r="N58" s="773"/>
      <c r="O58" s="773"/>
      <c r="P58" s="773"/>
      <c r="Q58" s="773"/>
      <c r="R58" s="773"/>
      <c r="S58" s="773"/>
      <c r="T58" s="773"/>
      <c r="U58" s="773"/>
      <c r="V58" s="773"/>
      <c r="W58" s="773"/>
      <c r="X58" s="773"/>
      <c r="Y58" s="773"/>
      <c r="Z58" s="773"/>
      <c r="AA58" s="773"/>
      <c r="AB58" s="773"/>
      <c r="AC58" s="773"/>
      <c r="AD58" s="1190"/>
      <c r="AE58" s="1190"/>
      <c r="AF58" s="1190"/>
      <c r="AG58" s="1190"/>
      <c r="AH58" s="1190"/>
      <c r="AI58" s="1190"/>
      <c r="AJ58" s="1190"/>
      <c r="AK58" s="1190"/>
      <c r="AL58" s="1190"/>
      <c r="AM58" s="773"/>
      <c r="AN58" s="773"/>
      <c r="AO58" s="696"/>
      <c r="AQ58" s="838"/>
      <c r="AW58" s="839"/>
    </row>
    <row r="59" spans="2:49" s="698" customFormat="1" ht="15" customHeight="1">
      <c r="B59" s="700"/>
      <c r="C59" s="777"/>
      <c r="D59" s="777"/>
      <c r="E59" s="776" t="s">
        <v>762</v>
      </c>
      <c r="G59" s="1175">
        <f>AS51</f>
        <v>0</v>
      </c>
      <c r="H59" s="1175"/>
      <c r="I59" s="1175"/>
      <c r="J59" s="1175"/>
      <c r="K59" s="1175"/>
      <c r="L59" s="776" t="s">
        <v>763</v>
      </c>
      <c r="M59" s="777"/>
      <c r="N59" s="777"/>
      <c r="O59" s="777">
        <f>AS59</f>
        <v>0</v>
      </c>
      <c r="P59" s="777"/>
      <c r="Q59" s="777"/>
      <c r="R59" s="777"/>
      <c r="S59" s="777"/>
      <c r="T59" s="777"/>
      <c r="U59" s="777"/>
      <c r="V59" s="777"/>
      <c r="W59" s="777"/>
      <c r="X59" s="777"/>
      <c r="Y59" s="777"/>
      <c r="Z59" s="777"/>
      <c r="AA59" s="777"/>
      <c r="AB59" s="777"/>
      <c r="AC59" s="777"/>
      <c r="AD59" s="1190"/>
      <c r="AE59" s="1190"/>
      <c r="AF59" s="1190"/>
      <c r="AG59" s="1190"/>
      <c r="AH59" s="1190"/>
      <c r="AI59" s="1190"/>
      <c r="AJ59" s="1190"/>
      <c r="AK59" s="1190"/>
      <c r="AL59" s="1190"/>
      <c r="AM59" s="777"/>
      <c r="AN59" s="777"/>
      <c r="AO59" s="700"/>
      <c r="AQ59" s="840"/>
      <c r="AR59" s="698" t="s">
        <v>788</v>
      </c>
      <c r="AS59" s="705"/>
      <c r="AW59" s="841"/>
    </row>
    <row r="60" spans="2:49" s="698" customFormat="1" ht="15" customHeight="1">
      <c r="B60" s="700"/>
      <c r="C60" s="777"/>
      <c r="D60" s="777"/>
      <c r="E60" s="777"/>
      <c r="F60" s="793" t="s">
        <v>757</v>
      </c>
      <c r="G60" s="1183">
        <f>AS53</f>
        <v>0</v>
      </c>
      <c r="H60" s="1183"/>
      <c r="I60" s="1183"/>
      <c r="J60" s="1183"/>
      <c r="K60" s="1183"/>
      <c r="L60" s="1183"/>
      <c r="M60" s="777"/>
      <c r="N60" s="777"/>
      <c r="O60" s="779"/>
      <c r="P60" s="1198">
        <f>AS60</f>
        <v>0</v>
      </c>
      <c r="Q60" s="1200"/>
      <c r="R60" s="1200"/>
      <c r="S60" s="1200"/>
      <c r="T60" s="779"/>
      <c r="U60" s="1201" t="str">
        <f>IF(AV60="","","携帯 ☎ " &amp; AV60)</f>
        <v/>
      </c>
      <c r="V60" s="1201"/>
      <c r="W60" s="1201"/>
      <c r="X60" s="1201"/>
      <c r="Y60" s="1201"/>
      <c r="Z60" s="1201"/>
      <c r="AA60" s="1201"/>
      <c r="AB60" s="777"/>
      <c r="AC60" s="777"/>
      <c r="AD60" s="1190"/>
      <c r="AE60" s="1190"/>
      <c r="AF60" s="1190"/>
      <c r="AG60" s="1190"/>
      <c r="AH60" s="1190"/>
      <c r="AI60" s="1190"/>
      <c r="AJ60" s="1190"/>
      <c r="AK60" s="1190"/>
      <c r="AL60" s="1190"/>
      <c r="AM60" s="777"/>
      <c r="AN60" s="777"/>
      <c r="AO60" s="700"/>
      <c r="AQ60" s="840"/>
      <c r="AR60" s="698" t="s">
        <v>786</v>
      </c>
      <c r="AS60" s="705"/>
      <c r="AU60" s="698" t="s">
        <v>795</v>
      </c>
      <c r="AV60" s="704"/>
      <c r="AW60" s="841"/>
    </row>
    <row r="61" spans="2:49" s="698" customFormat="1" ht="15" customHeight="1" thickBot="1">
      <c r="B61" s="700"/>
      <c r="C61" s="777"/>
      <c r="D61" s="777"/>
      <c r="E61" s="876"/>
      <c r="F61" s="876"/>
      <c r="G61" s="876"/>
      <c r="H61" s="876"/>
      <c r="I61" s="876"/>
      <c r="J61" s="876"/>
      <c r="K61" s="876"/>
      <c r="L61" s="876"/>
      <c r="M61" s="777"/>
      <c r="N61" s="777"/>
      <c r="O61" s="777"/>
      <c r="P61" s="776" t="s">
        <v>778</v>
      </c>
      <c r="Q61" s="777"/>
      <c r="R61" s="777"/>
      <c r="S61" s="777"/>
      <c r="T61" s="777"/>
      <c r="U61" s="777"/>
      <c r="V61" s="777"/>
      <c r="W61" s="777"/>
      <c r="X61" s="777"/>
      <c r="Y61" s="777"/>
      <c r="Z61" s="777"/>
      <c r="AA61" s="777"/>
      <c r="AB61" s="777"/>
      <c r="AC61" s="777"/>
      <c r="AD61" s="1190"/>
      <c r="AE61" s="1190"/>
      <c r="AF61" s="1190"/>
      <c r="AG61" s="1190"/>
      <c r="AH61" s="1190"/>
      <c r="AI61" s="1190"/>
      <c r="AJ61" s="1190"/>
      <c r="AK61" s="1190"/>
      <c r="AL61" s="1190"/>
      <c r="AM61" s="777"/>
      <c r="AN61" s="777"/>
      <c r="AO61" s="700"/>
      <c r="AQ61" s="844"/>
      <c r="AR61" s="845"/>
      <c r="AS61" s="845"/>
      <c r="AT61" s="845"/>
      <c r="AU61" s="845"/>
      <c r="AV61" s="845"/>
      <c r="AW61" s="846"/>
    </row>
    <row r="62" spans="2:49" ht="15" customHeight="1">
      <c r="B62" s="695"/>
      <c r="C62" s="772"/>
      <c r="D62" s="772"/>
      <c r="E62" s="772"/>
      <c r="F62" s="772"/>
      <c r="G62" s="772"/>
      <c r="H62" s="772"/>
      <c r="I62" s="772"/>
      <c r="J62" s="772"/>
      <c r="K62" s="772"/>
      <c r="L62" s="772"/>
      <c r="M62" s="772"/>
      <c r="N62" s="772"/>
      <c r="O62" s="772"/>
      <c r="P62" s="772"/>
      <c r="Q62" s="772"/>
      <c r="R62" s="772"/>
      <c r="S62" s="772"/>
      <c r="T62" s="772"/>
      <c r="U62" s="772"/>
      <c r="V62" s="772"/>
      <c r="W62" s="772"/>
      <c r="X62" s="772"/>
      <c r="Y62" s="772"/>
      <c r="Z62" s="772"/>
      <c r="AA62" s="772"/>
      <c r="AB62" s="772"/>
      <c r="AC62" s="772"/>
      <c r="AD62" s="772"/>
      <c r="AE62" s="772"/>
      <c r="AF62" s="772"/>
      <c r="AG62" s="772"/>
      <c r="AH62" s="772"/>
      <c r="AI62" s="772"/>
      <c r="AJ62" s="772"/>
      <c r="AK62" s="772"/>
      <c r="AL62" s="772"/>
      <c r="AM62" s="772"/>
      <c r="AN62" s="772"/>
      <c r="AO62" s="695"/>
    </row>
    <row r="63" spans="2:49" ht="15" customHeight="1">
      <c r="B63" s="695"/>
      <c r="C63" s="772"/>
      <c r="D63" s="772"/>
      <c r="E63" s="1174" t="s">
        <v>779</v>
      </c>
      <c r="F63" s="1174"/>
      <c r="G63" s="1174"/>
      <c r="H63" s="1174"/>
      <c r="I63" s="1174"/>
      <c r="J63" s="1174"/>
      <c r="K63" s="1174"/>
      <c r="L63" s="1174"/>
      <c r="M63" s="1174"/>
      <c r="N63" s="1174"/>
      <c r="O63" s="1174"/>
      <c r="P63" s="1174"/>
      <c r="Q63" s="1174"/>
      <c r="R63" s="1174"/>
      <c r="S63" s="1174"/>
      <c r="T63" s="1174"/>
      <c r="U63" s="1174"/>
      <c r="V63" s="1174"/>
      <c r="W63" s="1174"/>
      <c r="X63" s="1174"/>
      <c r="Y63" s="1174"/>
      <c r="Z63" s="1174"/>
      <c r="AA63" s="1174"/>
      <c r="AB63" s="1174"/>
      <c r="AC63" s="1174"/>
      <c r="AD63" s="1174"/>
      <c r="AE63" s="1174"/>
      <c r="AF63" s="772"/>
      <c r="AG63" s="772"/>
      <c r="AH63" s="772"/>
      <c r="AI63" s="772"/>
      <c r="AJ63" s="772"/>
      <c r="AK63" s="772"/>
      <c r="AL63" s="772"/>
      <c r="AM63" s="772"/>
      <c r="AN63" s="772"/>
      <c r="AO63" s="695"/>
    </row>
    <row r="64" spans="2:49" ht="15" customHeight="1">
      <c r="B64" s="695"/>
      <c r="C64" s="772"/>
      <c r="D64" s="772"/>
      <c r="E64" s="1174"/>
      <c r="F64" s="1174"/>
      <c r="G64" s="1174"/>
      <c r="H64" s="1174"/>
      <c r="I64" s="1174"/>
      <c r="J64" s="1174"/>
      <c r="K64" s="1174"/>
      <c r="L64" s="1174"/>
      <c r="M64" s="1174"/>
      <c r="N64" s="1174"/>
      <c r="O64" s="1174"/>
      <c r="P64" s="1174"/>
      <c r="Q64" s="1174"/>
      <c r="R64" s="1174"/>
      <c r="S64" s="1174"/>
      <c r="T64" s="1174"/>
      <c r="U64" s="1174"/>
      <c r="V64" s="1174"/>
      <c r="W64" s="1174"/>
      <c r="X64" s="1174"/>
      <c r="Y64" s="1174"/>
      <c r="Z64" s="1174"/>
      <c r="AA64" s="1174"/>
      <c r="AB64" s="1174"/>
      <c r="AC64" s="1174"/>
      <c r="AD64" s="1174"/>
      <c r="AE64" s="1174"/>
      <c r="AF64" s="772"/>
      <c r="AG64" s="772"/>
      <c r="AH64" s="772"/>
      <c r="AI64" s="772"/>
      <c r="AJ64" s="772"/>
      <c r="AK64" s="772"/>
      <c r="AL64" s="772"/>
      <c r="AM64" s="772"/>
      <c r="AN64" s="772"/>
      <c r="AO64" s="695"/>
    </row>
    <row r="65" spans="2:41" ht="15" customHeight="1">
      <c r="B65" s="695"/>
      <c r="C65" s="772"/>
      <c r="D65" s="772"/>
      <c r="E65" s="1174"/>
      <c r="F65" s="1174"/>
      <c r="G65" s="1174"/>
      <c r="H65" s="1174"/>
      <c r="I65" s="1174"/>
      <c r="J65" s="1174"/>
      <c r="K65" s="1174"/>
      <c r="L65" s="1174"/>
      <c r="M65" s="1174"/>
      <c r="N65" s="1174"/>
      <c r="O65" s="1174"/>
      <c r="P65" s="1174"/>
      <c r="Q65" s="1174"/>
      <c r="R65" s="1174"/>
      <c r="S65" s="1174"/>
      <c r="T65" s="1174"/>
      <c r="U65" s="1174"/>
      <c r="V65" s="1174"/>
      <c r="W65" s="1174"/>
      <c r="X65" s="1174"/>
      <c r="Y65" s="1174"/>
      <c r="Z65" s="1174"/>
      <c r="AA65" s="1174"/>
      <c r="AB65" s="1174"/>
      <c r="AC65" s="1174"/>
      <c r="AD65" s="1174"/>
      <c r="AE65" s="1174"/>
      <c r="AF65" s="772"/>
      <c r="AG65" s="772"/>
      <c r="AH65" s="772"/>
      <c r="AI65" s="772"/>
      <c r="AJ65" s="772"/>
      <c r="AK65" s="772"/>
      <c r="AL65" s="772"/>
      <c r="AM65" s="772"/>
      <c r="AN65" s="772"/>
      <c r="AO65" s="695"/>
    </row>
    <row r="66" spans="2:41" ht="15" customHeight="1">
      <c r="B66" s="695"/>
      <c r="C66" s="772"/>
      <c r="D66" s="772"/>
      <c r="E66" s="772"/>
      <c r="F66" s="772"/>
      <c r="G66" s="772"/>
      <c r="H66" s="772"/>
      <c r="I66" s="772"/>
      <c r="J66" s="772"/>
      <c r="K66" s="772"/>
      <c r="L66" s="772"/>
      <c r="M66" s="772"/>
      <c r="N66" s="772"/>
      <c r="O66" s="772"/>
      <c r="P66" s="772"/>
      <c r="Q66" s="772"/>
      <c r="R66" s="772"/>
      <c r="S66" s="772"/>
      <c r="T66" s="772"/>
      <c r="U66" s="772"/>
      <c r="V66" s="772"/>
      <c r="W66" s="772"/>
      <c r="X66" s="772"/>
      <c r="Y66" s="772"/>
      <c r="Z66" s="772"/>
      <c r="AA66" s="772"/>
      <c r="AB66" s="772"/>
      <c r="AC66" s="772"/>
      <c r="AD66" s="772"/>
      <c r="AE66" s="772"/>
      <c r="AF66" s="772"/>
      <c r="AG66" s="772"/>
      <c r="AH66" s="772"/>
      <c r="AI66" s="772"/>
      <c r="AJ66" s="772"/>
      <c r="AK66" s="772"/>
      <c r="AL66" s="772"/>
      <c r="AM66" s="772"/>
      <c r="AN66" s="772"/>
      <c r="AO66" s="695"/>
    </row>
    <row r="67" spans="2:41" ht="15" customHeight="1">
      <c r="B67" s="695"/>
      <c r="C67" s="772"/>
      <c r="D67" s="772"/>
      <c r="E67" s="772"/>
      <c r="F67" s="772"/>
      <c r="G67" s="772"/>
      <c r="H67" s="772"/>
      <c r="I67" s="772"/>
      <c r="J67" s="772"/>
      <c r="K67" s="772"/>
      <c r="L67" s="772"/>
      <c r="M67" s="772"/>
      <c r="N67" s="772"/>
      <c r="O67" s="772"/>
      <c r="P67" s="772"/>
      <c r="Q67" s="772"/>
      <c r="R67" s="772"/>
      <c r="S67" s="772"/>
      <c r="T67" s="772"/>
      <c r="U67" s="772"/>
      <c r="V67" s="772"/>
      <c r="W67" s="772"/>
      <c r="X67" s="772"/>
      <c r="Y67" s="772"/>
      <c r="Z67" s="772"/>
      <c r="AA67" s="772"/>
      <c r="AB67" s="772"/>
      <c r="AC67" s="772"/>
      <c r="AD67" s="772"/>
      <c r="AE67" s="772"/>
      <c r="AF67" s="772"/>
      <c r="AG67" s="772"/>
      <c r="AH67" s="772"/>
      <c r="AI67" s="772"/>
      <c r="AJ67" s="772"/>
      <c r="AK67" s="772"/>
      <c r="AL67" s="772"/>
      <c r="AM67" s="772"/>
      <c r="AN67" s="772"/>
      <c r="AO67" s="695"/>
    </row>
    <row r="68" spans="2:41" ht="15" customHeight="1">
      <c r="B68" s="695"/>
      <c r="C68" s="695"/>
      <c r="D68" s="695"/>
      <c r="E68" s="695"/>
      <c r="F68" s="695"/>
      <c r="G68" s="695"/>
      <c r="H68" s="695"/>
      <c r="I68" s="695"/>
      <c r="J68" s="695"/>
      <c r="K68" s="695"/>
      <c r="L68" s="695"/>
      <c r="M68" s="695"/>
      <c r="N68" s="695"/>
      <c r="O68" s="695"/>
      <c r="P68" s="695"/>
      <c r="Q68" s="695"/>
      <c r="R68" s="695"/>
      <c r="S68" s="695"/>
      <c r="T68" s="695"/>
      <c r="U68" s="695"/>
      <c r="V68" s="695"/>
      <c r="W68" s="695"/>
      <c r="X68" s="695"/>
      <c r="Y68" s="695"/>
      <c r="Z68" s="695"/>
      <c r="AA68" s="695"/>
      <c r="AB68" s="695"/>
      <c r="AC68" s="695"/>
      <c r="AD68" s="695"/>
      <c r="AE68" s="695"/>
      <c r="AF68" s="695"/>
      <c r="AG68" s="695"/>
      <c r="AH68" s="695"/>
      <c r="AI68" s="695"/>
      <c r="AJ68" s="695"/>
      <c r="AK68" s="695"/>
      <c r="AL68" s="695"/>
      <c r="AM68" s="695"/>
      <c r="AN68" s="695"/>
      <c r="AO68" s="695"/>
    </row>
  </sheetData>
  <mergeCells count="74">
    <mergeCell ref="G48:K48"/>
    <mergeCell ref="O48:AA48"/>
    <mergeCell ref="AF17:AK17"/>
    <mergeCell ref="M5:AC6"/>
    <mergeCell ref="J11:AK11"/>
    <mergeCell ref="AF13:AK13"/>
    <mergeCell ref="O8:AA8"/>
    <mergeCell ref="V17:AC17"/>
    <mergeCell ref="K13:AC13"/>
    <mergeCell ref="K15:AC15"/>
    <mergeCell ref="H13:J13"/>
    <mergeCell ref="H15:J15"/>
    <mergeCell ref="F11:H11"/>
    <mergeCell ref="F17:H17"/>
    <mergeCell ref="I17:T17"/>
    <mergeCell ref="AF8:AI8"/>
    <mergeCell ref="S44:AA44"/>
    <mergeCell ref="AG41:AL41"/>
    <mergeCell ref="O40:AA42"/>
    <mergeCell ref="AD40:AL40"/>
    <mergeCell ref="AD41:AF41"/>
    <mergeCell ref="P57:S57"/>
    <mergeCell ref="AL8:AM8"/>
    <mergeCell ref="AS25:AV25"/>
    <mergeCell ref="AD36:AL36"/>
    <mergeCell ref="AF37:AL37"/>
    <mergeCell ref="AD38:AL38"/>
    <mergeCell ref="N23:Z23"/>
    <mergeCell ref="AD32:AL33"/>
    <mergeCell ref="AD34:AL34"/>
    <mergeCell ref="AF35:AL35"/>
    <mergeCell ref="AF19:AK19"/>
    <mergeCell ref="Q39:Y39"/>
    <mergeCell ref="AF39:AL39"/>
    <mergeCell ref="P46:Z46"/>
    <mergeCell ref="AD46:AL49"/>
    <mergeCell ref="R47:AA47"/>
    <mergeCell ref="G40:L40"/>
    <mergeCell ref="F47:K47"/>
    <mergeCell ref="AS21:AV21"/>
    <mergeCell ref="F18:I19"/>
    <mergeCell ref="AS43:AV43"/>
    <mergeCell ref="AF43:AL44"/>
    <mergeCell ref="AF23:AK23"/>
    <mergeCell ref="AF21:AK21"/>
    <mergeCell ref="Q21:AB21"/>
    <mergeCell ref="Q19:AB19"/>
    <mergeCell ref="O29:AK30"/>
    <mergeCell ref="J21:N21"/>
    <mergeCell ref="J19:N19"/>
    <mergeCell ref="E42:L43"/>
    <mergeCell ref="AF42:AL42"/>
    <mergeCell ref="AD43:AE43"/>
    <mergeCell ref="E63:AE65"/>
    <mergeCell ref="G49:L49"/>
    <mergeCell ref="E51:L53"/>
    <mergeCell ref="G60:L60"/>
    <mergeCell ref="E56:L56"/>
    <mergeCell ref="G59:K59"/>
    <mergeCell ref="F57:K57"/>
    <mergeCell ref="AD50:AL50"/>
    <mergeCell ref="AD51:AL56"/>
    <mergeCell ref="AD57:AL61"/>
    <mergeCell ref="P60:S60"/>
    <mergeCell ref="U60:AA60"/>
    <mergeCell ref="V51:AA51"/>
    <mergeCell ref="V54:AA54"/>
    <mergeCell ref="V57:AA57"/>
    <mergeCell ref="P54:S54"/>
    <mergeCell ref="G34:L34"/>
    <mergeCell ref="G33:K33"/>
    <mergeCell ref="G39:K39"/>
    <mergeCell ref="F32:K32"/>
    <mergeCell ref="F38:K38"/>
  </mergeCells>
  <phoneticPr fontId="5"/>
  <printOptions horizontalCentered="1" verticalCentered="1"/>
  <pageMargins left="0.74803149606299213" right="0.55118110236220474" top="0.59055118110236227" bottom="0.59055118110236227" header="0.51181102362204722" footer="0.51181102362204722"/>
  <pageSetup paperSize="9" scale="96"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43"/>
  </sheetPr>
  <dimension ref="A1:X83"/>
  <sheetViews>
    <sheetView showZeros="0" zoomScaleNormal="100" zoomScaleSheetLayoutView="100" workbookViewId="0">
      <selection activeCell="T26" sqref="T26"/>
    </sheetView>
  </sheetViews>
  <sheetFormatPr defaultColWidth="9" defaultRowHeight="13.5"/>
  <cols>
    <col min="1" max="1" width="1.5" style="196" customWidth="1"/>
    <col min="2" max="2" width="10.625" style="196" customWidth="1"/>
    <col min="3" max="3" width="11.5" style="196" customWidth="1"/>
    <col min="4" max="4" width="15.625" style="196" customWidth="1"/>
    <col min="5" max="5" width="1.5" style="196" customWidth="1"/>
    <col min="6" max="6" width="12.125" style="196" customWidth="1"/>
    <col min="7" max="7" width="3.625" style="196" customWidth="1"/>
    <col min="8" max="8" width="2.75" style="196" customWidth="1"/>
    <col min="9" max="9" width="12.625" style="196" customWidth="1"/>
    <col min="10" max="10" width="13.75" style="196" customWidth="1"/>
    <col min="11" max="11" width="2.375" style="196" customWidth="1"/>
    <col min="12" max="12" width="1.5" style="185" customWidth="1"/>
    <col min="13" max="13" width="10.625" style="185" customWidth="1"/>
    <col min="14" max="14" width="10.5" style="185" customWidth="1"/>
    <col min="15" max="15" width="14.5" style="185" customWidth="1"/>
    <col min="16" max="16" width="1.5" style="185" customWidth="1"/>
    <col min="17" max="17" width="12.125" style="185" customWidth="1"/>
    <col min="18" max="18" width="3.625" style="185" customWidth="1"/>
    <col min="19" max="19" width="2.75" style="185" customWidth="1"/>
    <col min="20" max="20" width="12.625" style="185" customWidth="1"/>
    <col min="21" max="21" width="13.75" style="185" customWidth="1"/>
    <col min="22" max="22" width="2.375" style="185" customWidth="1"/>
    <col min="23" max="23" width="1.5" style="196" customWidth="1"/>
    <col min="24" max="24" width="0.75" style="185" customWidth="1"/>
    <col min="25" max="16384" width="9" style="185"/>
  </cols>
  <sheetData>
    <row r="1" spans="1:24">
      <c r="A1" s="242"/>
      <c r="B1" s="242"/>
      <c r="C1" s="242"/>
      <c r="D1" s="242"/>
      <c r="E1" s="242"/>
      <c r="F1" s="242"/>
      <c r="G1" s="242"/>
      <c r="H1" s="242"/>
      <c r="I1" s="242"/>
      <c r="J1" s="242"/>
      <c r="K1" s="242"/>
      <c r="L1" s="242"/>
      <c r="M1" s="242"/>
      <c r="N1" s="242"/>
      <c r="O1" s="242"/>
      <c r="P1" s="242"/>
      <c r="Q1" s="242"/>
      <c r="R1" s="242"/>
      <c r="S1" s="242"/>
      <c r="T1" s="242"/>
      <c r="V1" s="242"/>
      <c r="W1" s="190"/>
      <c r="X1" s="190"/>
    </row>
    <row r="2" spans="1:24">
      <c r="A2" s="242"/>
      <c r="B2" s="242"/>
      <c r="C2" s="242"/>
      <c r="D2" s="242"/>
      <c r="E2" s="242"/>
      <c r="F2" s="243"/>
      <c r="G2" s="242"/>
      <c r="H2" s="242"/>
      <c r="I2" s="242"/>
      <c r="K2" s="242"/>
      <c r="L2" s="242"/>
      <c r="M2" s="242"/>
      <c r="N2" s="242"/>
      <c r="O2" s="242"/>
      <c r="P2" s="242"/>
      <c r="Q2" s="243"/>
      <c r="R2" s="242"/>
      <c r="S2" s="242"/>
      <c r="T2" s="242"/>
      <c r="V2" s="242"/>
      <c r="W2" s="190"/>
      <c r="X2" s="190"/>
    </row>
    <row r="3" spans="1:24" ht="24">
      <c r="A3" s="244" t="s">
        <v>229</v>
      </c>
      <c r="B3" s="1208" t="s">
        <v>230</v>
      </c>
      <c r="C3" s="1208"/>
      <c r="D3" s="1208"/>
      <c r="E3" s="1208"/>
      <c r="F3" s="1208"/>
      <c r="G3" s="1208"/>
      <c r="H3" s="1208"/>
      <c r="I3" s="1208"/>
      <c r="J3" s="1208"/>
      <c r="K3" s="1208"/>
      <c r="L3" s="1208" t="s">
        <v>231</v>
      </c>
      <c r="M3" s="1208"/>
      <c r="N3" s="1208"/>
      <c r="O3" s="1208"/>
      <c r="P3" s="1208"/>
      <c r="Q3" s="1208"/>
      <c r="R3" s="1208"/>
      <c r="S3" s="1208"/>
      <c r="T3" s="1208"/>
      <c r="U3" s="1208"/>
      <c r="V3" s="1208"/>
      <c r="W3" s="1208"/>
      <c r="X3" s="244"/>
    </row>
    <row r="4" spans="1:24" ht="24">
      <c r="A4" s="242"/>
      <c r="B4" s="242"/>
      <c r="C4" s="242"/>
      <c r="D4" s="245"/>
      <c r="E4" s="245"/>
      <c r="F4" s="242"/>
      <c r="G4" s="242"/>
      <c r="H4" s="242"/>
      <c r="I4" s="242"/>
      <c r="J4" s="242"/>
      <c r="K4" s="242"/>
      <c r="L4" s="242"/>
      <c r="M4" s="242"/>
      <c r="N4" s="242"/>
      <c r="O4" s="245"/>
      <c r="P4" s="245"/>
      <c r="Q4" s="242"/>
      <c r="R4" s="242"/>
      <c r="S4" s="242"/>
      <c r="T4" s="242"/>
      <c r="U4" s="242"/>
      <c r="V4" s="242"/>
      <c r="W4" s="190"/>
      <c r="X4" s="190"/>
    </row>
    <row r="5" spans="1:24" s="247" customFormat="1" ht="28.5" customHeight="1">
      <c r="A5" s="246"/>
      <c r="B5" s="807" t="s">
        <v>921</v>
      </c>
      <c r="C5" s="1209" t="str">
        <f>+基本入力情報!C14</f>
        <v xml:space="preserve">●●●●学校フェンス改修その他工事  </v>
      </c>
      <c r="D5" s="1209"/>
      <c r="E5" s="1209"/>
      <c r="F5" s="1209"/>
      <c r="G5" s="1209"/>
      <c r="H5" s="1209"/>
      <c r="I5" s="1209"/>
      <c r="L5" s="246"/>
      <c r="M5" s="807" t="s">
        <v>921</v>
      </c>
      <c r="N5" s="1209" t="str">
        <f>基本入力情報!C14</f>
        <v xml:space="preserve">●●●●学校フェンス改修その他工事  </v>
      </c>
      <c r="O5" s="1209"/>
      <c r="P5" s="1209"/>
      <c r="Q5" s="1209"/>
      <c r="R5" s="1209"/>
      <c r="S5" s="1209"/>
      <c r="T5" s="1209"/>
      <c r="U5" s="248"/>
      <c r="V5" s="246"/>
      <c r="W5" s="249"/>
    </row>
    <row r="6" spans="1:24" ht="24" customHeight="1">
      <c r="A6" s="242"/>
      <c r="B6" s="281"/>
      <c r="C6" s="250"/>
      <c r="D6" s="242"/>
      <c r="E6" s="242"/>
      <c r="F6" s="242"/>
      <c r="G6" s="242"/>
      <c r="H6" s="242"/>
      <c r="I6" s="242"/>
      <c r="J6" s="242"/>
      <c r="K6" s="242"/>
      <c r="L6" s="242"/>
      <c r="M6" s="281"/>
      <c r="N6" s="250"/>
      <c r="O6" s="242"/>
      <c r="P6" s="242"/>
      <c r="Q6" s="242"/>
      <c r="R6" s="242"/>
      <c r="S6" s="242"/>
      <c r="T6" s="242"/>
      <c r="U6" s="242"/>
      <c r="V6" s="242"/>
      <c r="W6" s="190"/>
      <c r="X6" s="190"/>
    </row>
    <row r="7" spans="1:24" ht="20.25" customHeight="1">
      <c r="A7" s="242"/>
      <c r="B7" s="281" t="s">
        <v>25</v>
      </c>
      <c r="C7" s="1210" t="str">
        <f>+基本入力情報!C16</f>
        <v>横浜市金沢区二丁目２５番地４</v>
      </c>
      <c r="D7" s="1210"/>
      <c r="E7" s="1210"/>
      <c r="F7" s="1210"/>
      <c r="G7" s="1210"/>
      <c r="H7" s="1210"/>
      <c r="I7" s="1210"/>
      <c r="J7" s="242"/>
      <c r="K7" s="242"/>
      <c r="L7" s="242"/>
      <c r="M7" s="281" t="s">
        <v>25</v>
      </c>
      <c r="N7" s="1210" t="str">
        <f>基本入力情報!C16</f>
        <v>横浜市金沢区二丁目２５番地４</v>
      </c>
      <c r="O7" s="1210"/>
      <c r="P7" s="1210"/>
      <c r="Q7" s="1210"/>
      <c r="R7" s="1210"/>
      <c r="S7" s="1210"/>
      <c r="T7" s="1210"/>
      <c r="U7" s="242"/>
      <c r="V7" s="242"/>
      <c r="W7" s="190"/>
      <c r="X7" s="190"/>
    </row>
    <row r="8" spans="1:24" ht="30.75" customHeight="1">
      <c r="A8" s="242"/>
      <c r="B8" s="242"/>
      <c r="C8" s="242"/>
      <c r="D8" s="245"/>
      <c r="E8" s="245"/>
      <c r="F8" s="242"/>
      <c r="G8" s="242"/>
      <c r="H8" s="242"/>
      <c r="I8" s="242"/>
      <c r="J8" s="242"/>
      <c r="K8" s="242"/>
      <c r="L8" s="242"/>
      <c r="M8" s="242"/>
      <c r="N8" s="242"/>
      <c r="O8" s="245"/>
      <c r="P8" s="245"/>
      <c r="Q8" s="242"/>
      <c r="R8" s="242"/>
      <c r="S8" s="242"/>
      <c r="T8" s="242"/>
      <c r="U8" s="242"/>
      <c r="V8" s="242"/>
      <c r="W8" s="190"/>
      <c r="X8" s="190"/>
    </row>
    <row r="9" spans="1:24" ht="15" customHeight="1">
      <c r="A9" s="185"/>
      <c r="B9" s="185"/>
      <c r="C9" s="252" t="s">
        <v>232</v>
      </c>
      <c r="D9" s="253"/>
      <c r="E9" s="253"/>
      <c r="F9" s="253"/>
      <c r="G9" s="253"/>
      <c r="H9" s="253"/>
      <c r="I9" s="253"/>
      <c r="J9" s="254"/>
      <c r="K9" s="242"/>
      <c r="N9" s="252" t="s">
        <v>232</v>
      </c>
      <c r="O9" s="253"/>
      <c r="P9" s="253"/>
      <c r="Q9" s="253"/>
      <c r="R9" s="253"/>
      <c r="S9" s="253"/>
      <c r="T9" s="253"/>
      <c r="U9" s="254"/>
      <c r="V9" s="242"/>
      <c r="X9" s="196"/>
    </row>
    <row r="10" spans="1:24" ht="15" customHeight="1">
      <c r="A10" s="185"/>
      <c r="B10" s="185"/>
      <c r="C10" s="255"/>
      <c r="D10" s="204"/>
      <c r="E10" s="204"/>
      <c r="F10" s="204" t="s">
        <v>233</v>
      </c>
      <c r="G10" s="204" t="s">
        <v>233</v>
      </c>
      <c r="H10" s="256"/>
      <c r="I10" s="256"/>
      <c r="J10" s="257"/>
      <c r="K10" s="242"/>
      <c r="N10" s="255"/>
      <c r="O10" s="204"/>
      <c r="P10" s="204"/>
      <c r="Q10" s="258" t="s">
        <v>233</v>
      </c>
      <c r="R10" s="204" t="s">
        <v>233</v>
      </c>
      <c r="S10" s="256"/>
      <c r="T10" s="256"/>
      <c r="U10" s="257"/>
      <c r="V10" s="242"/>
      <c r="X10" s="196"/>
    </row>
    <row r="11" spans="1:24" ht="15" customHeight="1">
      <c r="A11" s="185"/>
      <c r="B11" s="185"/>
      <c r="C11" s="259" t="str">
        <f>+基本入力情報!B28</f>
        <v>総括監督員</v>
      </c>
      <c r="D11" s="260" t="str">
        <f>+基本入力情報!D28</f>
        <v>本田　ひろみ</v>
      </c>
      <c r="E11" s="253"/>
      <c r="F11" s="253"/>
      <c r="G11" s="253"/>
      <c r="H11" s="253"/>
      <c r="I11" s="253"/>
      <c r="J11" s="254"/>
      <c r="K11" s="242"/>
      <c r="N11" s="259" t="str">
        <f>+C11</f>
        <v>総括監督員</v>
      </c>
      <c r="O11" s="260" t="str">
        <f>基本入力情報!D28</f>
        <v>本田　ひろみ</v>
      </c>
      <c r="P11" s="253"/>
      <c r="R11" s="253"/>
      <c r="S11" s="253"/>
      <c r="T11" s="253"/>
      <c r="U11" s="254"/>
      <c r="V11" s="242"/>
      <c r="X11" s="196"/>
    </row>
    <row r="12" spans="1:24" ht="15" customHeight="1">
      <c r="A12" s="185"/>
      <c r="B12" s="185"/>
      <c r="C12" s="261" t="str">
        <f>+基本入力情報!B29</f>
        <v>主任監督員</v>
      </c>
      <c r="D12" s="262" t="str">
        <f>+基本入力情報!D29</f>
        <v>嶋田　幸裕</v>
      </c>
      <c r="E12" s="185"/>
      <c r="F12" s="256"/>
      <c r="G12" s="256"/>
      <c r="H12" s="256"/>
      <c r="J12" s="257"/>
      <c r="K12" s="256"/>
      <c r="N12" s="261" t="str">
        <f>+C12</f>
        <v>主任監督員</v>
      </c>
      <c r="O12" s="262" t="str">
        <f>基本入力情報!D29</f>
        <v>嶋田　幸裕</v>
      </c>
      <c r="Q12" s="1205" t="str">
        <f>基本入力情報!D36</f>
        <v/>
      </c>
      <c r="R12" s="1205"/>
      <c r="S12" s="256"/>
      <c r="T12" s="262" t="str">
        <f>基本入力情報!D41</f>
        <v/>
      </c>
      <c r="U12" s="263"/>
      <c r="V12" s="256"/>
      <c r="X12" s="196"/>
    </row>
    <row r="13" spans="1:24" ht="15" customHeight="1">
      <c r="A13" s="185"/>
      <c r="B13" s="185"/>
      <c r="C13" s="261" t="str">
        <f>+基本入力情報!B31</f>
        <v>担当監督員</v>
      </c>
      <c r="D13" s="262" t="str">
        <f>+基本入力情報!D30</f>
        <v>山脇　淳一</v>
      </c>
      <c r="E13" s="256"/>
      <c r="F13" s="1205" t="str">
        <f>基本入力情報!V30</f>
        <v>045-641-3122</v>
      </c>
      <c r="G13" s="1205"/>
      <c r="H13" s="256"/>
      <c r="J13" s="257"/>
      <c r="K13" s="242"/>
      <c r="N13" s="261" t="str">
        <f>+C13</f>
        <v>担当監督員</v>
      </c>
      <c r="O13" s="262" t="str">
        <f>基本入力情報!D30</f>
        <v>山脇　淳一</v>
      </c>
      <c r="P13" s="256"/>
      <c r="Q13" s="1205">
        <f>基本入力情報!D37</f>
        <v>0</v>
      </c>
      <c r="R13" s="1205"/>
      <c r="S13" s="256"/>
      <c r="T13" s="262">
        <f>+基本入力情報!D42</f>
        <v>0</v>
      </c>
      <c r="U13" s="263"/>
      <c r="V13" s="242"/>
      <c r="X13" s="196"/>
    </row>
    <row r="14" spans="1:24" ht="15" customHeight="1">
      <c r="A14" s="185"/>
      <c r="B14" s="185"/>
      <c r="C14" s="261"/>
      <c r="D14" s="262">
        <f>+基本入力情報!D31</f>
        <v>0</v>
      </c>
      <c r="E14" s="256"/>
      <c r="F14" s="1205" t="str">
        <f>基本入力情報!V31</f>
        <v/>
      </c>
      <c r="G14" s="1205"/>
      <c r="H14" s="256"/>
      <c r="I14" s="256"/>
      <c r="J14" s="257"/>
      <c r="K14" s="242"/>
      <c r="N14" s="261"/>
      <c r="O14" s="262">
        <f>基本入力情報!D31</f>
        <v>0</v>
      </c>
      <c r="P14" s="256"/>
      <c r="Q14" s="256"/>
      <c r="R14" s="256"/>
      <c r="S14" s="256"/>
      <c r="T14" s="256"/>
      <c r="U14" s="263"/>
      <c r="V14" s="242"/>
      <c r="X14" s="196"/>
    </row>
    <row r="15" spans="1:24" ht="15" customHeight="1">
      <c r="A15" s="185"/>
      <c r="B15" s="185"/>
      <c r="C15" s="264"/>
      <c r="D15" s="262">
        <f>+基本入力情報!D32</f>
        <v>0</v>
      </c>
      <c r="E15" s="185"/>
      <c r="F15" s="1205" t="str">
        <f>基本入力情報!V32</f>
        <v/>
      </c>
      <c r="G15" s="1205"/>
      <c r="H15" s="256"/>
      <c r="I15" s="242"/>
      <c r="J15" s="257"/>
      <c r="K15" s="242"/>
      <c r="N15" s="264"/>
      <c r="O15" s="262">
        <f>基本入力情報!D32</f>
        <v>0</v>
      </c>
      <c r="U15" s="263"/>
      <c r="V15" s="242"/>
      <c r="X15" s="196"/>
    </row>
    <row r="16" spans="1:24" ht="15" customHeight="1">
      <c r="A16" s="185"/>
      <c r="B16" s="185"/>
      <c r="C16" s="265"/>
      <c r="D16" s="266"/>
      <c r="E16" s="266"/>
      <c r="F16" s="1207"/>
      <c r="G16" s="1207"/>
      <c r="H16" s="266"/>
      <c r="I16" s="266"/>
      <c r="J16" s="267"/>
      <c r="K16" s="242"/>
      <c r="N16" s="265" t="s">
        <v>234</v>
      </c>
      <c r="O16" s="268" t="str">
        <f>+基本入力情報!D33</f>
        <v>045-641-3122</v>
      </c>
      <c r="P16" s="266"/>
      <c r="Q16" s="1206" t="str">
        <f>+基本入力情報!D39</f>
        <v/>
      </c>
      <c r="R16" s="1206"/>
      <c r="S16" s="266"/>
      <c r="T16" s="268" t="str">
        <f>+基本入力情報!D44</f>
        <v/>
      </c>
      <c r="U16" s="269"/>
      <c r="V16" s="242"/>
      <c r="W16" s="190"/>
      <c r="X16" s="190"/>
    </row>
    <row r="17" spans="1:24" ht="15" customHeight="1" thickBot="1">
      <c r="A17" s="242"/>
      <c r="B17" s="242"/>
      <c r="C17" s="242"/>
      <c r="D17" s="242"/>
      <c r="E17" s="270"/>
      <c r="F17" s="271"/>
      <c r="G17" s="242"/>
      <c r="H17" s="242"/>
      <c r="I17" s="242"/>
      <c r="J17" s="242"/>
      <c r="K17" s="242"/>
      <c r="L17" s="242"/>
      <c r="M17" s="242"/>
      <c r="N17" s="242"/>
      <c r="O17" s="272"/>
      <c r="P17" s="273"/>
      <c r="Q17" s="271"/>
      <c r="R17" s="242"/>
      <c r="S17" s="242"/>
      <c r="T17" s="242"/>
      <c r="U17" s="242"/>
      <c r="V17" s="242"/>
      <c r="W17" s="190"/>
      <c r="X17" s="190"/>
    </row>
    <row r="18" spans="1:24" ht="15" customHeight="1" thickBot="1">
      <c r="A18" s="242"/>
      <c r="B18" s="242" t="s">
        <v>235</v>
      </c>
      <c r="C18" s="274"/>
      <c r="D18" s="275" t="s">
        <v>236</v>
      </c>
      <c r="E18" s="242"/>
      <c r="F18" s="272"/>
      <c r="G18" s="272"/>
      <c r="H18" s="272"/>
      <c r="I18" s="272"/>
      <c r="J18" s="276"/>
      <c r="K18" s="242"/>
      <c r="L18" s="242"/>
      <c r="M18" s="242"/>
      <c r="N18" s="274"/>
      <c r="O18" s="275" t="s">
        <v>236</v>
      </c>
      <c r="P18" s="242"/>
      <c r="Q18" s="272"/>
      <c r="R18" s="272"/>
      <c r="S18" s="272"/>
      <c r="T18" s="272"/>
      <c r="U18" s="276"/>
      <c r="V18" s="242"/>
      <c r="W18" s="190"/>
      <c r="X18" s="190"/>
    </row>
    <row r="19" spans="1:24" ht="15" customHeight="1">
      <c r="A19" s="242"/>
      <c r="B19" s="242"/>
      <c r="C19" s="277"/>
      <c r="D19" s="242" t="s">
        <v>237</v>
      </c>
      <c r="E19" s="242"/>
      <c r="F19" s="242"/>
      <c r="G19" s="242"/>
      <c r="H19" s="242"/>
      <c r="I19" s="242"/>
      <c r="J19" s="278"/>
      <c r="K19" s="242"/>
      <c r="L19" s="242"/>
      <c r="M19" s="242"/>
      <c r="N19" s="277"/>
      <c r="O19" s="242" t="s">
        <v>75</v>
      </c>
      <c r="P19" s="242"/>
      <c r="Q19" s="242"/>
      <c r="R19" s="242"/>
      <c r="S19" s="242"/>
      <c r="T19" s="242"/>
      <c r="U19" s="278"/>
      <c r="V19" s="242"/>
      <c r="W19" s="190"/>
      <c r="X19" s="190"/>
    </row>
    <row r="20" spans="1:24" ht="15" customHeight="1">
      <c r="A20" s="242"/>
      <c r="B20" s="242"/>
      <c r="C20" s="277"/>
      <c r="D20" s="242" t="s">
        <v>79</v>
      </c>
      <c r="E20" s="242"/>
      <c r="F20" s="251" t="str">
        <f>+基本入力情報!D48</f>
        <v>株式会社　保全建設株式会社</v>
      </c>
      <c r="G20" s="251"/>
      <c r="H20" s="251"/>
      <c r="I20" s="251"/>
      <c r="J20" s="279"/>
      <c r="K20" s="242"/>
      <c r="L20" s="242"/>
      <c r="M20" s="242"/>
      <c r="N20" s="277"/>
      <c r="O20" s="242" t="s">
        <v>79</v>
      </c>
      <c r="P20" s="242"/>
      <c r="Q20" s="251" t="str">
        <f>基本入力情報!D48</f>
        <v>株式会社　保全建設株式会社</v>
      </c>
      <c r="R20" s="251"/>
      <c r="S20" s="251"/>
      <c r="T20" s="251"/>
      <c r="U20" s="279"/>
      <c r="V20" s="242"/>
      <c r="W20" s="190"/>
      <c r="X20" s="190"/>
    </row>
    <row r="21" spans="1:24" ht="15" customHeight="1">
      <c r="A21" s="242"/>
      <c r="B21" s="242"/>
      <c r="C21" s="277"/>
      <c r="D21" s="242" t="s">
        <v>238</v>
      </c>
      <c r="E21" s="280"/>
      <c r="F21" s="251" t="str">
        <f>+基本入力情報!D49</f>
        <v>代表取締役　保全太郎</v>
      </c>
      <c r="G21" s="251"/>
      <c r="H21" s="251"/>
      <c r="I21" s="251"/>
      <c r="J21" s="279"/>
      <c r="K21" s="242"/>
      <c r="L21" s="242"/>
      <c r="M21" s="242"/>
      <c r="N21" s="277"/>
      <c r="O21" s="242" t="s">
        <v>238</v>
      </c>
      <c r="P21" s="280"/>
      <c r="Q21" s="251" t="str">
        <f>基本入力情報!D49</f>
        <v>代表取締役　保全太郎</v>
      </c>
      <c r="R21" s="251"/>
      <c r="S21" s="251"/>
      <c r="T21" s="251"/>
      <c r="U21" s="279"/>
      <c r="V21" s="242"/>
      <c r="W21" s="190"/>
      <c r="X21" s="190"/>
    </row>
    <row r="22" spans="1:24" ht="15" customHeight="1">
      <c r="A22" s="242"/>
      <c r="B22" s="242"/>
      <c r="C22" s="277"/>
      <c r="D22" s="242" t="s">
        <v>98</v>
      </c>
      <c r="E22" s="242"/>
      <c r="F22" s="251" t="str">
        <f>+基本入力情報!D57</f>
        <v>○○二朗</v>
      </c>
      <c r="G22" s="242"/>
      <c r="H22" s="242"/>
      <c r="I22" s="242"/>
      <c r="J22" s="278"/>
      <c r="K22" s="242"/>
      <c r="L22" s="242"/>
      <c r="M22" s="242"/>
      <c r="N22" s="277"/>
      <c r="O22" s="242" t="s">
        <v>98</v>
      </c>
      <c r="P22" s="242"/>
      <c r="Q22" s="251" t="str">
        <f>+基本入力情報!D57</f>
        <v>○○二朗</v>
      </c>
      <c r="R22" s="242"/>
      <c r="S22" s="242"/>
      <c r="T22" s="242"/>
      <c r="U22" s="278"/>
      <c r="V22" s="242"/>
      <c r="W22" s="190"/>
      <c r="X22" s="190"/>
    </row>
    <row r="23" spans="1:24" ht="15" customHeight="1">
      <c r="A23" s="242"/>
      <c r="B23" s="242"/>
      <c r="C23" s="277"/>
      <c r="D23" s="242" t="s">
        <v>87</v>
      </c>
      <c r="E23" s="242"/>
      <c r="F23" s="251" t="str">
        <f>+基本入力情報!D52</f>
        <v>建築花子</v>
      </c>
      <c r="G23" s="242"/>
      <c r="H23" s="242"/>
      <c r="I23" s="242"/>
      <c r="J23" s="278"/>
      <c r="K23" s="242"/>
      <c r="L23" s="242"/>
      <c r="M23" s="242"/>
      <c r="N23" s="277"/>
      <c r="O23" s="242" t="s">
        <v>87</v>
      </c>
      <c r="P23" s="242"/>
      <c r="Q23" s="251" t="str">
        <f>+基本入力情報!D52</f>
        <v>建築花子</v>
      </c>
      <c r="R23" s="242"/>
      <c r="S23" s="242"/>
      <c r="T23" s="242"/>
      <c r="U23" s="278"/>
      <c r="V23" s="242"/>
      <c r="W23" s="190"/>
      <c r="X23" s="190"/>
    </row>
    <row r="24" spans="1:24" ht="15" customHeight="1">
      <c r="A24" s="242"/>
      <c r="B24" s="242"/>
      <c r="C24" s="277"/>
      <c r="D24" s="242"/>
      <c r="E24" s="242"/>
      <c r="F24" s="242"/>
      <c r="G24" s="242"/>
      <c r="H24" s="242"/>
      <c r="I24" s="242"/>
      <c r="J24" s="278"/>
      <c r="K24" s="242"/>
      <c r="L24" s="242"/>
      <c r="M24" s="242"/>
      <c r="N24" s="277"/>
      <c r="O24" s="242"/>
      <c r="P24" s="242"/>
      <c r="Q24" s="242" t="s">
        <v>239</v>
      </c>
      <c r="R24" s="242"/>
      <c r="S24" s="242"/>
      <c r="T24" s="242"/>
      <c r="U24" s="278"/>
      <c r="V24" s="242"/>
      <c r="W24" s="190"/>
      <c r="X24" s="190"/>
    </row>
    <row r="25" spans="1:24" ht="15" customHeight="1">
      <c r="A25" s="242"/>
      <c r="B25" s="242"/>
      <c r="C25" s="277"/>
      <c r="D25" s="242"/>
      <c r="E25" s="242"/>
      <c r="F25" s="242"/>
      <c r="G25" s="242"/>
      <c r="H25" s="242"/>
      <c r="I25" s="242"/>
      <c r="J25" s="278"/>
      <c r="K25" s="242"/>
      <c r="L25" s="242"/>
      <c r="M25" s="242"/>
      <c r="N25" s="277"/>
      <c r="O25" s="242"/>
      <c r="P25" s="242"/>
      <c r="Q25" s="242"/>
      <c r="R25" s="242"/>
      <c r="S25" s="242"/>
      <c r="T25" s="242"/>
      <c r="U25" s="278"/>
      <c r="V25" s="242"/>
      <c r="W25" s="190"/>
      <c r="X25" s="190"/>
    </row>
    <row r="26" spans="1:24" ht="15" customHeight="1">
      <c r="A26" s="242"/>
      <c r="B26" s="242"/>
      <c r="C26" s="277"/>
      <c r="D26" s="242" t="s">
        <v>240</v>
      </c>
      <c r="E26" s="242"/>
      <c r="F26" s="262" t="str">
        <f>+基本入力情報!D50</f>
        <v>045-045-8888</v>
      </c>
      <c r="G26" s="242"/>
      <c r="H26" s="281" t="s">
        <v>241</v>
      </c>
      <c r="I26" s="251" t="str">
        <f>+基本入力情報!D51</f>
        <v>045-045-5555</v>
      </c>
      <c r="J26" s="185"/>
      <c r="K26" s="277"/>
      <c r="L26" s="242"/>
      <c r="M26" s="242"/>
      <c r="N26" s="277"/>
      <c r="O26" s="242" t="s">
        <v>240</v>
      </c>
      <c r="P26" s="242"/>
      <c r="Q26" s="262" t="str">
        <f>基本入力情報!D50</f>
        <v>045-045-8888</v>
      </c>
      <c r="R26" s="242"/>
      <c r="S26" s="281" t="s">
        <v>242</v>
      </c>
      <c r="T26" s="251" t="str">
        <f>基本入力情報!D51</f>
        <v>045-045-5555</v>
      </c>
      <c r="V26" s="277"/>
      <c r="W26" s="190"/>
      <c r="X26" s="190"/>
    </row>
    <row r="27" spans="1:24" ht="18.75" customHeight="1">
      <c r="A27" s="242"/>
      <c r="B27" s="242"/>
      <c r="C27" s="270"/>
      <c r="D27" s="282" t="s">
        <v>243</v>
      </c>
      <c r="E27" s="283"/>
      <c r="F27" s="284" t="str">
        <f>+基本入力情報!D60</f>
        <v>090-0000-1111</v>
      </c>
      <c r="G27" s="285"/>
      <c r="H27" s="285"/>
      <c r="I27" s="271"/>
      <c r="J27" s="286"/>
      <c r="K27" s="242"/>
      <c r="L27" s="242"/>
      <c r="M27" s="242"/>
      <c r="N27" s="270"/>
      <c r="O27" s="282" t="s">
        <v>243</v>
      </c>
      <c r="P27" s="283"/>
      <c r="Q27" s="284" t="str">
        <f>+基本入力情報!D60</f>
        <v>090-0000-1111</v>
      </c>
      <c r="R27" s="285"/>
      <c r="S27" s="285"/>
      <c r="T27" s="271"/>
      <c r="U27" s="286"/>
      <c r="V27" s="242"/>
      <c r="W27" s="190"/>
      <c r="X27" s="190"/>
    </row>
    <row r="28" spans="1:24">
      <c r="A28" s="190"/>
      <c r="B28" s="190"/>
      <c r="C28" s="190"/>
      <c r="D28" s="190"/>
      <c r="E28" s="190"/>
      <c r="F28" s="190"/>
      <c r="G28" s="190"/>
      <c r="H28" s="190"/>
      <c r="I28" s="190"/>
      <c r="J28" s="190"/>
      <c r="K28" s="190"/>
      <c r="L28" s="242"/>
      <c r="M28" s="242"/>
      <c r="N28" s="242"/>
      <c r="O28" s="273"/>
      <c r="P28" s="273"/>
      <c r="Q28" s="271"/>
      <c r="R28" s="242"/>
      <c r="S28" s="242"/>
      <c r="T28" s="242"/>
      <c r="U28" s="242"/>
      <c r="V28" s="242"/>
      <c r="W28" s="190"/>
    </row>
    <row r="29" spans="1:24">
      <c r="A29" s="190"/>
      <c r="B29" s="190"/>
      <c r="C29" s="190"/>
      <c r="D29" s="190"/>
      <c r="E29" s="190"/>
      <c r="F29" s="190"/>
      <c r="G29" s="190"/>
      <c r="H29" s="190"/>
      <c r="I29" s="190"/>
      <c r="J29" s="190"/>
      <c r="K29" s="190"/>
      <c r="L29" s="242"/>
      <c r="M29" s="242"/>
      <c r="N29" s="274"/>
      <c r="O29" s="287" t="s">
        <v>244</v>
      </c>
      <c r="P29" s="242"/>
      <c r="Q29" s="272"/>
      <c r="R29" s="272"/>
      <c r="S29" s="272"/>
      <c r="T29" s="272"/>
      <c r="U29" s="276"/>
      <c r="V29" s="242"/>
      <c r="W29" s="190"/>
    </row>
    <row r="30" spans="1:24">
      <c r="A30" s="190"/>
      <c r="B30" s="190"/>
      <c r="C30" s="190"/>
      <c r="D30" s="190"/>
      <c r="E30" s="190"/>
      <c r="F30" s="190"/>
      <c r="G30" s="190"/>
      <c r="H30" s="190"/>
      <c r="I30" s="190"/>
      <c r="J30" s="190"/>
      <c r="K30" s="190"/>
      <c r="L30" s="242"/>
      <c r="M30" s="242"/>
      <c r="N30" s="277"/>
      <c r="O30" s="242" t="s">
        <v>245</v>
      </c>
      <c r="P30" s="242"/>
      <c r="Q30" s="242"/>
      <c r="R30" s="242"/>
      <c r="S30" s="242"/>
      <c r="T30" s="242"/>
      <c r="U30" s="278"/>
      <c r="V30" s="242"/>
      <c r="W30" s="190"/>
    </row>
    <row r="31" spans="1:24">
      <c r="A31" s="190"/>
      <c r="B31" s="190"/>
      <c r="C31" s="190"/>
      <c r="D31" s="190"/>
      <c r="E31" s="190"/>
      <c r="F31" s="190"/>
      <c r="G31" s="190"/>
      <c r="H31" s="190"/>
      <c r="I31" s="190"/>
      <c r="J31" s="190"/>
      <c r="K31" s="190"/>
      <c r="L31" s="242"/>
      <c r="M31" s="242"/>
      <c r="N31" s="277"/>
      <c r="O31" s="242" t="s">
        <v>79</v>
      </c>
      <c r="P31" s="242"/>
      <c r="Q31" s="242" t="s">
        <v>246</v>
      </c>
      <c r="R31" s="242"/>
      <c r="S31" s="242"/>
      <c r="T31" s="242"/>
      <c r="U31" s="278"/>
      <c r="V31" s="242"/>
      <c r="W31" s="190"/>
    </row>
    <row r="32" spans="1:24">
      <c r="A32" s="190"/>
      <c r="B32" s="190"/>
      <c r="C32" s="190"/>
      <c r="D32" s="190"/>
      <c r="E32" s="190"/>
      <c r="F32" s="190"/>
      <c r="G32" s="190"/>
      <c r="H32" s="190"/>
      <c r="I32" s="190"/>
      <c r="J32" s="190"/>
      <c r="K32" s="190"/>
      <c r="L32" s="242"/>
      <c r="M32" s="242"/>
      <c r="N32" s="277"/>
      <c r="O32" s="280" t="s">
        <v>238</v>
      </c>
      <c r="P32" s="280"/>
      <c r="Q32" s="242" t="s">
        <v>246</v>
      </c>
      <c r="R32" s="242"/>
      <c r="S32" s="242"/>
      <c r="T32" s="242"/>
      <c r="U32" s="278"/>
      <c r="V32" s="242"/>
      <c r="W32" s="190"/>
    </row>
    <row r="33" spans="1:23">
      <c r="A33" s="190"/>
      <c r="B33" s="190"/>
      <c r="C33" s="190"/>
      <c r="D33" s="190"/>
      <c r="E33" s="190"/>
      <c r="F33" s="190"/>
      <c r="G33" s="190"/>
      <c r="H33" s="190"/>
      <c r="I33" s="190"/>
      <c r="J33" s="190"/>
      <c r="K33" s="190"/>
      <c r="L33" s="242"/>
      <c r="M33" s="242"/>
      <c r="N33" s="277"/>
      <c r="O33" s="242" t="s">
        <v>247</v>
      </c>
      <c r="P33" s="242"/>
      <c r="Q33" s="242" t="s">
        <v>246</v>
      </c>
      <c r="R33" s="242"/>
      <c r="S33" s="242"/>
      <c r="T33" s="242"/>
      <c r="U33" s="278"/>
      <c r="V33" s="242"/>
      <c r="W33" s="190"/>
    </row>
    <row r="34" spans="1:23">
      <c r="A34" s="190"/>
      <c r="B34" s="190"/>
      <c r="C34" s="190"/>
      <c r="D34" s="190"/>
      <c r="E34" s="190"/>
      <c r="F34" s="190"/>
      <c r="G34" s="190"/>
      <c r="H34" s="190"/>
      <c r="I34" s="190"/>
      <c r="J34" s="190"/>
      <c r="K34" s="190"/>
      <c r="L34" s="242"/>
      <c r="M34" s="242"/>
      <c r="N34" s="277"/>
      <c r="O34" s="242" t="s">
        <v>248</v>
      </c>
      <c r="P34" s="242"/>
      <c r="Q34" s="242" t="s">
        <v>246</v>
      </c>
      <c r="R34" s="242"/>
      <c r="S34" s="242"/>
      <c r="T34" s="242"/>
      <c r="U34" s="278"/>
      <c r="V34" s="242"/>
      <c r="W34" s="190"/>
    </row>
    <row r="35" spans="1:23">
      <c r="A35" s="190"/>
      <c r="B35" s="190"/>
      <c r="C35" s="190"/>
      <c r="D35" s="190"/>
      <c r="E35" s="190"/>
      <c r="F35" s="190"/>
      <c r="G35" s="190"/>
      <c r="H35" s="190"/>
      <c r="I35" s="190"/>
      <c r="J35" s="190"/>
      <c r="K35" s="190"/>
      <c r="L35" s="242"/>
      <c r="M35" s="242"/>
      <c r="N35" s="277"/>
      <c r="O35" s="242"/>
      <c r="P35" s="242"/>
      <c r="Q35" s="242" t="s">
        <v>249</v>
      </c>
      <c r="R35" s="242"/>
      <c r="S35" s="242"/>
      <c r="T35" s="242"/>
      <c r="U35" s="278"/>
      <c r="V35" s="242"/>
      <c r="W35" s="190"/>
    </row>
    <row r="36" spans="1:23">
      <c r="A36" s="190"/>
      <c r="B36" s="190"/>
      <c r="C36" s="190"/>
      <c r="D36" s="190"/>
      <c r="E36" s="190"/>
      <c r="F36" s="190"/>
      <c r="G36" s="190"/>
      <c r="H36" s="190"/>
      <c r="I36" s="190"/>
      <c r="J36" s="190"/>
      <c r="K36" s="190"/>
      <c r="L36" s="242"/>
      <c r="M36" s="242"/>
      <c r="N36" s="277"/>
      <c r="O36" s="242" t="s">
        <v>250</v>
      </c>
      <c r="P36" s="242"/>
      <c r="Q36" s="242" t="s">
        <v>246</v>
      </c>
      <c r="R36" s="242"/>
      <c r="S36" s="242"/>
      <c r="T36" s="242"/>
      <c r="U36" s="278"/>
      <c r="V36" s="242"/>
      <c r="W36" s="190"/>
    </row>
    <row r="37" spans="1:23">
      <c r="A37" s="190"/>
      <c r="B37" s="190"/>
      <c r="C37" s="190"/>
      <c r="D37" s="190"/>
      <c r="E37" s="190"/>
      <c r="F37" s="190"/>
      <c r="G37" s="190"/>
      <c r="H37" s="190"/>
      <c r="I37" s="190"/>
      <c r="J37" s="190"/>
      <c r="K37" s="190"/>
      <c r="L37" s="242"/>
      <c r="M37" s="242"/>
      <c r="N37" s="270"/>
      <c r="O37" s="288" t="s">
        <v>243</v>
      </c>
      <c r="P37" s="283"/>
      <c r="Q37" s="271" t="s">
        <v>246</v>
      </c>
      <c r="R37" s="271"/>
      <c r="S37" s="271"/>
      <c r="T37" s="271"/>
      <c r="U37" s="286"/>
      <c r="V37" s="242"/>
      <c r="W37" s="190"/>
    </row>
    <row r="38" spans="1:23">
      <c r="A38" s="190"/>
      <c r="B38" s="190"/>
      <c r="C38" s="190"/>
      <c r="D38" s="190"/>
      <c r="E38" s="190"/>
      <c r="F38" s="190"/>
      <c r="G38" s="190"/>
      <c r="H38" s="190"/>
      <c r="I38" s="190"/>
      <c r="J38" s="190"/>
      <c r="K38" s="190"/>
      <c r="L38" s="242"/>
      <c r="M38" s="242"/>
      <c r="N38" s="242"/>
      <c r="O38" s="273"/>
      <c r="P38" s="273"/>
      <c r="Q38" s="242"/>
      <c r="R38" s="242"/>
      <c r="S38" s="242"/>
      <c r="T38" s="242"/>
      <c r="U38" s="242"/>
      <c r="V38" s="242"/>
      <c r="W38" s="190"/>
    </row>
    <row r="39" spans="1:23">
      <c r="A39" s="190"/>
      <c r="B39" s="190"/>
      <c r="C39" s="190"/>
      <c r="D39" s="190"/>
      <c r="E39" s="190"/>
      <c r="F39" s="190"/>
      <c r="G39" s="190"/>
      <c r="H39" s="190"/>
      <c r="I39" s="190"/>
      <c r="J39" s="190"/>
      <c r="K39" s="190"/>
      <c r="L39" s="242"/>
      <c r="M39" s="242"/>
      <c r="N39" s="274"/>
      <c r="O39" s="287" t="s">
        <v>251</v>
      </c>
      <c r="P39" s="242"/>
      <c r="Q39" s="272"/>
      <c r="R39" s="272"/>
      <c r="S39" s="272"/>
      <c r="T39" s="272"/>
      <c r="U39" s="276"/>
      <c r="V39" s="242"/>
      <c r="W39" s="190"/>
    </row>
    <row r="40" spans="1:23">
      <c r="A40" s="190"/>
      <c r="B40" s="190"/>
      <c r="C40" s="190"/>
      <c r="D40" s="190"/>
      <c r="E40" s="190"/>
      <c r="F40" s="190"/>
      <c r="G40" s="190"/>
      <c r="H40" s="190"/>
      <c r="I40" s="190"/>
      <c r="J40" s="190"/>
      <c r="K40" s="190"/>
      <c r="L40" s="242"/>
      <c r="M40" s="242"/>
      <c r="N40" s="277"/>
      <c r="O40" s="242" t="s">
        <v>245</v>
      </c>
      <c r="P40" s="242"/>
      <c r="Q40" s="242"/>
      <c r="R40" s="242"/>
      <c r="S40" s="242"/>
      <c r="T40" s="242"/>
      <c r="U40" s="278"/>
      <c r="V40" s="242"/>
      <c r="W40" s="190"/>
    </row>
    <row r="41" spans="1:23">
      <c r="A41" s="190"/>
      <c r="B41" s="190"/>
      <c r="C41" s="190"/>
      <c r="D41" s="190"/>
      <c r="E41" s="190"/>
      <c r="F41" s="190"/>
      <c r="G41" s="190"/>
      <c r="H41" s="190"/>
      <c r="I41" s="190"/>
      <c r="J41" s="190"/>
      <c r="K41" s="190"/>
      <c r="L41" s="242"/>
      <c r="M41" s="242"/>
      <c r="N41" s="277"/>
      <c r="O41" s="242" t="s">
        <v>79</v>
      </c>
      <c r="P41" s="242"/>
      <c r="Q41" s="242" t="s">
        <v>252</v>
      </c>
      <c r="R41" s="242"/>
      <c r="S41" s="242"/>
      <c r="T41" s="242"/>
      <c r="U41" s="278"/>
      <c r="V41" s="242"/>
      <c r="W41" s="190"/>
    </row>
    <row r="42" spans="1:23">
      <c r="A42" s="190"/>
      <c r="B42" s="190"/>
      <c r="H42" s="190"/>
      <c r="I42" s="190"/>
      <c r="J42" s="190"/>
      <c r="K42" s="190"/>
      <c r="L42" s="242"/>
      <c r="M42" s="242"/>
      <c r="N42" s="277"/>
      <c r="O42" s="280" t="s">
        <v>238</v>
      </c>
      <c r="P42" s="280"/>
      <c r="Q42" s="242" t="s">
        <v>252</v>
      </c>
      <c r="R42" s="242"/>
      <c r="S42" s="242"/>
      <c r="T42" s="242"/>
      <c r="U42" s="278"/>
      <c r="V42" s="242"/>
      <c r="W42" s="190"/>
    </row>
    <row r="43" spans="1:23">
      <c r="A43" s="190"/>
      <c r="B43" s="190"/>
      <c r="H43" s="190"/>
      <c r="I43" s="190"/>
      <c r="J43" s="190"/>
      <c r="K43" s="190"/>
      <c r="L43" s="242"/>
      <c r="M43" s="242"/>
      <c r="N43" s="277"/>
      <c r="O43" s="242" t="s">
        <v>247</v>
      </c>
      <c r="P43" s="242"/>
      <c r="Q43" s="242" t="s">
        <v>252</v>
      </c>
      <c r="R43" s="242"/>
      <c r="S43" s="242"/>
      <c r="T43" s="242"/>
      <c r="U43" s="278"/>
      <c r="V43" s="242"/>
      <c r="W43" s="190"/>
    </row>
    <row r="44" spans="1:23">
      <c r="A44" s="190"/>
      <c r="B44" s="190"/>
      <c r="H44" s="190"/>
      <c r="I44" s="190"/>
      <c r="J44" s="190"/>
      <c r="K44" s="190"/>
      <c r="L44" s="242"/>
      <c r="M44" s="242"/>
      <c r="N44" s="277"/>
      <c r="O44" s="242" t="s">
        <v>248</v>
      </c>
      <c r="P44" s="242"/>
      <c r="Q44" s="242" t="s">
        <v>252</v>
      </c>
      <c r="R44" s="242"/>
      <c r="S44" s="242"/>
      <c r="T44" s="242"/>
      <c r="U44" s="278"/>
      <c r="V44" s="242"/>
      <c r="W44" s="190"/>
    </row>
    <row r="45" spans="1:23">
      <c r="A45" s="190"/>
      <c r="J45" s="190"/>
      <c r="K45" s="190"/>
      <c r="L45" s="242"/>
      <c r="M45" s="242"/>
      <c r="N45" s="277"/>
      <c r="O45" s="242"/>
      <c r="P45" s="242"/>
      <c r="Q45" s="242" t="s">
        <v>253</v>
      </c>
      <c r="R45" s="242"/>
      <c r="S45" s="242"/>
      <c r="T45" s="242"/>
      <c r="U45" s="278"/>
      <c r="V45" s="242"/>
      <c r="W45" s="190"/>
    </row>
    <row r="46" spans="1:23">
      <c r="A46" s="190"/>
      <c r="J46" s="190"/>
      <c r="L46" s="242"/>
      <c r="M46" s="242"/>
      <c r="N46" s="277"/>
      <c r="O46" s="242" t="s">
        <v>250</v>
      </c>
      <c r="P46" s="242"/>
      <c r="Q46" s="242" t="s">
        <v>252</v>
      </c>
      <c r="R46" s="242"/>
      <c r="S46" s="242"/>
      <c r="T46" s="242"/>
      <c r="U46" s="278"/>
      <c r="V46" s="242"/>
      <c r="W46" s="190"/>
    </row>
    <row r="47" spans="1:23" ht="14.25" customHeight="1">
      <c r="A47" s="190"/>
      <c r="L47" s="242"/>
      <c r="M47" s="242"/>
      <c r="N47" s="270"/>
      <c r="O47" s="288" t="s">
        <v>243</v>
      </c>
      <c r="P47" s="283"/>
      <c r="Q47" s="242" t="s">
        <v>252</v>
      </c>
      <c r="R47" s="242"/>
      <c r="S47" s="271"/>
      <c r="T47" s="271"/>
      <c r="U47" s="286"/>
      <c r="V47" s="242"/>
      <c r="W47" s="190"/>
    </row>
    <row r="48" spans="1:23">
      <c r="A48" s="190"/>
      <c r="L48" s="242"/>
      <c r="M48" s="242"/>
      <c r="N48" s="272"/>
      <c r="O48" s="272"/>
      <c r="P48" s="272"/>
      <c r="Q48" s="272"/>
      <c r="R48" s="272"/>
      <c r="S48" s="242"/>
      <c r="T48" s="242"/>
      <c r="U48" s="242"/>
      <c r="V48" s="242"/>
      <c r="W48" s="190"/>
    </row>
    <row r="49" spans="1:23" ht="14.25" customHeight="1">
      <c r="A49" s="190"/>
      <c r="L49" s="242"/>
      <c r="M49" s="242"/>
      <c r="N49" s="242"/>
      <c r="O49" s="242"/>
      <c r="P49" s="242"/>
      <c r="Q49" s="242"/>
      <c r="R49" s="242"/>
      <c r="S49" s="242"/>
      <c r="T49" s="242"/>
      <c r="U49" s="242"/>
      <c r="V49" s="242"/>
      <c r="W49" s="190"/>
    </row>
    <row r="50" spans="1:23">
      <c r="A50" s="190"/>
      <c r="L50" s="242"/>
      <c r="M50" s="242"/>
      <c r="N50" s="242"/>
      <c r="O50" s="242"/>
      <c r="P50" s="242"/>
      <c r="Q50" s="242"/>
      <c r="R50" s="242"/>
      <c r="S50" s="242"/>
      <c r="T50" s="242"/>
      <c r="U50" s="242"/>
      <c r="V50" s="242"/>
      <c r="W50" s="190"/>
    </row>
    <row r="51" spans="1:23">
      <c r="A51" s="190"/>
      <c r="L51" s="242"/>
      <c r="M51" s="242"/>
      <c r="N51" s="242"/>
      <c r="O51" s="242"/>
      <c r="P51" s="242"/>
      <c r="Q51" s="242"/>
      <c r="R51" s="242"/>
      <c r="S51" s="242"/>
      <c r="T51" s="242"/>
      <c r="U51" s="242"/>
      <c r="V51" s="242"/>
      <c r="W51" s="190"/>
    </row>
    <row r="52" spans="1:23">
      <c r="A52" s="190"/>
      <c r="L52" s="242"/>
      <c r="M52" s="242"/>
      <c r="N52" s="242"/>
      <c r="O52" s="242"/>
      <c r="P52" s="242"/>
      <c r="Q52" s="242"/>
      <c r="R52" s="242"/>
      <c r="S52" s="242"/>
      <c r="T52" s="242"/>
      <c r="U52" s="242"/>
      <c r="V52" s="242"/>
      <c r="W52" s="190"/>
    </row>
    <row r="53" spans="1:23">
      <c r="A53" s="190"/>
      <c r="L53" s="242"/>
      <c r="M53" s="242"/>
      <c r="N53" s="242"/>
      <c r="O53" s="242"/>
      <c r="P53" s="242"/>
      <c r="Q53" s="242"/>
      <c r="R53" s="242"/>
      <c r="S53" s="242"/>
      <c r="T53" s="242"/>
      <c r="U53" s="242"/>
      <c r="V53" s="242"/>
      <c r="W53" s="190"/>
    </row>
    <row r="54" spans="1:23">
      <c r="A54" s="190"/>
      <c r="L54" s="242"/>
      <c r="M54" s="242"/>
      <c r="N54" s="242"/>
      <c r="O54" s="242"/>
      <c r="P54" s="242"/>
      <c r="Q54" s="242"/>
      <c r="R54" s="242"/>
      <c r="S54" s="242"/>
      <c r="T54" s="242"/>
      <c r="U54" s="242"/>
      <c r="V54" s="242"/>
      <c r="W54" s="190"/>
    </row>
    <row r="55" spans="1:23">
      <c r="A55" s="190"/>
      <c r="L55" s="242"/>
      <c r="M55" s="242"/>
      <c r="N55" s="242"/>
      <c r="O55" s="242"/>
      <c r="P55" s="242"/>
      <c r="Q55" s="242"/>
      <c r="R55" s="242"/>
      <c r="S55" s="242"/>
      <c r="T55" s="242"/>
      <c r="U55" s="242"/>
      <c r="V55" s="242"/>
      <c r="W55" s="190"/>
    </row>
    <row r="56" spans="1:23">
      <c r="A56" s="190"/>
      <c r="L56" s="242"/>
      <c r="M56" s="242"/>
      <c r="N56" s="242"/>
      <c r="O56" s="242"/>
      <c r="P56" s="242"/>
      <c r="Q56" s="242"/>
      <c r="R56" s="242"/>
      <c r="S56" s="242"/>
      <c r="T56" s="242"/>
      <c r="U56" s="242"/>
      <c r="V56" s="242"/>
      <c r="W56" s="190"/>
    </row>
    <row r="57" spans="1:23">
      <c r="A57" s="190"/>
      <c r="L57" s="242"/>
      <c r="M57" s="242"/>
      <c r="N57" s="242"/>
      <c r="O57" s="242"/>
      <c r="P57" s="242"/>
      <c r="Q57" s="242"/>
      <c r="R57" s="242"/>
      <c r="S57" s="242"/>
      <c r="T57" s="242"/>
      <c r="U57" s="242"/>
      <c r="V57" s="242"/>
      <c r="W57" s="190"/>
    </row>
    <row r="58" spans="1:23">
      <c r="A58" s="190"/>
      <c r="L58" s="242"/>
      <c r="M58" s="242"/>
      <c r="N58" s="242"/>
      <c r="O58" s="242"/>
      <c r="P58" s="242"/>
      <c r="Q58" s="242"/>
      <c r="R58" s="242"/>
      <c r="S58" s="242"/>
      <c r="T58" s="242"/>
      <c r="U58" s="242"/>
      <c r="V58" s="242"/>
      <c r="W58" s="190"/>
    </row>
    <row r="59" spans="1:23">
      <c r="A59" s="190"/>
      <c r="L59" s="242"/>
      <c r="M59" s="242"/>
      <c r="N59" s="242"/>
      <c r="O59" s="242"/>
      <c r="P59" s="242"/>
      <c r="Q59" s="242"/>
      <c r="R59" s="242"/>
      <c r="S59" s="242"/>
      <c r="T59" s="242"/>
      <c r="U59" s="242"/>
      <c r="V59" s="242"/>
      <c r="W59" s="190"/>
    </row>
    <row r="60" spans="1:23">
      <c r="A60" s="190"/>
      <c r="L60" s="242"/>
      <c r="M60" s="242"/>
      <c r="N60" s="242"/>
      <c r="O60" s="242"/>
      <c r="P60" s="242"/>
      <c r="Q60" s="242"/>
      <c r="R60" s="242"/>
      <c r="S60" s="242"/>
      <c r="T60" s="242"/>
      <c r="U60" s="242"/>
      <c r="V60" s="242"/>
      <c r="W60" s="190"/>
    </row>
    <row r="61" spans="1:23">
      <c r="A61" s="190"/>
      <c r="L61" s="242"/>
      <c r="M61" s="242"/>
      <c r="N61" s="242"/>
      <c r="O61" s="242"/>
      <c r="P61" s="242"/>
      <c r="Q61" s="242"/>
      <c r="R61" s="242"/>
      <c r="S61" s="242"/>
      <c r="T61" s="242"/>
      <c r="U61" s="242"/>
      <c r="V61" s="242"/>
      <c r="W61" s="190"/>
    </row>
    <row r="62" spans="1:23">
      <c r="A62" s="190"/>
      <c r="L62" s="242"/>
      <c r="M62" s="242"/>
      <c r="N62" s="242"/>
      <c r="O62" s="242"/>
      <c r="P62" s="242"/>
      <c r="Q62" s="242"/>
      <c r="R62" s="242"/>
      <c r="S62" s="242"/>
      <c r="T62" s="242"/>
      <c r="U62" s="242"/>
      <c r="V62" s="242"/>
      <c r="W62" s="190"/>
    </row>
    <row r="63" spans="1:23">
      <c r="A63" s="190"/>
      <c r="L63" s="242"/>
      <c r="M63" s="242"/>
      <c r="N63" s="242"/>
      <c r="O63" s="242"/>
      <c r="P63" s="242"/>
      <c r="Q63" s="242"/>
      <c r="R63" s="242"/>
      <c r="S63" s="242"/>
      <c r="T63" s="242"/>
      <c r="U63" s="242"/>
      <c r="V63" s="242"/>
      <c r="W63" s="190"/>
    </row>
    <row r="64" spans="1:23">
      <c r="A64" s="190"/>
      <c r="L64" s="242"/>
      <c r="M64" s="242"/>
      <c r="N64" s="242"/>
      <c r="O64" s="242"/>
      <c r="P64" s="242"/>
      <c r="Q64" s="242"/>
      <c r="R64" s="242"/>
      <c r="S64" s="242"/>
      <c r="T64" s="242"/>
      <c r="U64" s="242"/>
      <c r="V64" s="242"/>
      <c r="W64" s="190"/>
    </row>
    <row r="65" spans="1:23">
      <c r="A65" s="190"/>
      <c r="L65" s="242"/>
      <c r="M65" s="242"/>
      <c r="N65" s="242"/>
      <c r="O65" s="242"/>
      <c r="P65" s="242"/>
      <c r="Q65" s="242"/>
      <c r="R65" s="242"/>
      <c r="S65" s="242"/>
      <c r="T65" s="242"/>
      <c r="U65" s="242"/>
      <c r="V65" s="242"/>
      <c r="W65" s="190"/>
    </row>
    <row r="66" spans="1:23">
      <c r="A66" s="190"/>
      <c r="L66" s="242"/>
      <c r="M66" s="242"/>
      <c r="N66" s="242"/>
      <c r="O66" s="242"/>
      <c r="P66" s="242"/>
      <c r="Q66" s="242"/>
      <c r="R66" s="242"/>
      <c r="S66" s="242"/>
      <c r="T66" s="242"/>
      <c r="U66" s="242"/>
      <c r="V66" s="242"/>
      <c r="W66" s="190"/>
    </row>
    <row r="67" spans="1:23">
      <c r="A67" s="190"/>
      <c r="L67" s="242"/>
      <c r="M67" s="242"/>
      <c r="N67" s="242"/>
      <c r="O67" s="242"/>
      <c r="P67" s="242"/>
      <c r="Q67" s="242"/>
      <c r="R67" s="242"/>
      <c r="S67" s="242"/>
      <c r="T67" s="242"/>
      <c r="U67" s="242"/>
      <c r="V67" s="242"/>
      <c r="W67" s="190"/>
    </row>
    <row r="68" spans="1:23">
      <c r="A68" s="190"/>
      <c r="L68" s="242"/>
      <c r="M68" s="242"/>
      <c r="N68" s="242"/>
      <c r="O68" s="242"/>
      <c r="P68" s="242"/>
      <c r="Q68" s="242"/>
      <c r="R68" s="242"/>
      <c r="S68" s="242"/>
      <c r="T68" s="242"/>
      <c r="U68" s="242"/>
      <c r="V68" s="242"/>
      <c r="W68" s="190"/>
    </row>
    <row r="69" spans="1:23">
      <c r="A69" s="190"/>
      <c r="L69" s="242"/>
      <c r="M69" s="242"/>
      <c r="N69" s="242"/>
      <c r="O69" s="242"/>
      <c r="P69" s="242"/>
      <c r="Q69" s="242"/>
      <c r="R69" s="242"/>
      <c r="S69" s="242"/>
      <c r="T69" s="242"/>
      <c r="U69" s="242"/>
      <c r="V69" s="242"/>
      <c r="W69" s="190"/>
    </row>
    <row r="70" spans="1:23">
      <c r="A70" s="190"/>
      <c r="L70" s="242"/>
      <c r="M70" s="242"/>
      <c r="N70" s="242"/>
      <c r="O70" s="242"/>
      <c r="P70" s="242"/>
      <c r="Q70" s="242"/>
      <c r="R70" s="242"/>
      <c r="S70" s="242"/>
      <c r="T70" s="242"/>
      <c r="U70" s="242"/>
      <c r="V70" s="242"/>
      <c r="W70" s="190"/>
    </row>
    <row r="71" spans="1:23">
      <c r="A71" s="190"/>
      <c r="L71" s="242"/>
      <c r="M71" s="242"/>
      <c r="N71" s="242"/>
      <c r="O71" s="242"/>
      <c r="P71" s="242"/>
      <c r="Q71" s="242"/>
      <c r="R71" s="242"/>
      <c r="S71" s="242"/>
      <c r="T71" s="242"/>
      <c r="U71" s="242"/>
      <c r="V71" s="242"/>
      <c r="W71" s="190"/>
    </row>
    <row r="72" spans="1:23">
      <c r="A72" s="190"/>
      <c r="L72" s="242"/>
      <c r="M72" s="242"/>
      <c r="N72" s="242"/>
      <c r="O72" s="242"/>
      <c r="P72" s="242"/>
      <c r="Q72" s="242"/>
      <c r="R72" s="242"/>
      <c r="S72" s="242"/>
      <c r="T72" s="242"/>
      <c r="U72" s="242"/>
      <c r="V72" s="242"/>
      <c r="W72" s="190"/>
    </row>
    <row r="73" spans="1:23">
      <c r="A73" s="190"/>
      <c r="L73" s="242"/>
      <c r="M73" s="242"/>
      <c r="N73" s="242"/>
      <c r="O73" s="242"/>
      <c r="P73" s="242"/>
      <c r="Q73" s="242"/>
      <c r="R73" s="242"/>
      <c r="S73" s="242"/>
      <c r="T73" s="242"/>
      <c r="U73" s="242"/>
      <c r="V73" s="242"/>
      <c r="W73" s="190"/>
    </row>
    <row r="74" spans="1:23">
      <c r="A74" s="190"/>
      <c r="L74" s="242"/>
      <c r="M74" s="242"/>
      <c r="N74" s="242"/>
      <c r="O74" s="242"/>
      <c r="P74" s="242"/>
      <c r="Q74" s="242"/>
      <c r="R74" s="242"/>
      <c r="S74" s="242"/>
      <c r="T74" s="242"/>
      <c r="U74" s="242"/>
      <c r="V74" s="242"/>
      <c r="W74" s="190"/>
    </row>
    <row r="75" spans="1:23">
      <c r="A75" s="190"/>
      <c r="L75" s="242"/>
      <c r="M75" s="242"/>
      <c r="N75" s="242"/>
      <c r="O75" s="242"/>
      <c r="P75" s="242"/>
      <c r="Q75" s="242"/>
      <c r="R75" s="242"/>
      <c r="S75" s="242"/>
      <c r="T75" s="242"/>
      <c r="U75" s="242"/>
      <c r="V75" s="242"/>
      <c r="W75" s="190"/>
    </row>
    <row r="76" spans="1:23">
      <c r="A76" s="190"/>
      <c r="L76" s="242"/>
      <c r="M76" s="242"/>
      <c r="N76" s="242"/>
      <c r="O76" s="242"/>
      <c r="P76" s="242"/>
      <c r="Q76" s="242"/>
      <c r="R76" s="242"/>
      <c r="S76" s="242"/>
      <c r="T76" s="242"/>
      <c r="U76" s="242"/>
      <c r="V76" s="242"/>
      <c r="W76" s="190"/>
    </row>
    <row r="77" spans="1:23">
      <c r="A77" s="190"/>
      <c r="L77" s="242"/>
      <c r="M77" s="242"/>
      <c r="N77" s="242"/>
      <c r="O77" s="242"/>
      <c r="P77" s="242"/>
      <c r="Q77" s="242"/>
      <c r="R77" s="242"/>
      <c r="S77" s="242"/>
      <c r="T77" s="242"/>
      <c r="U77" s="242"/>
      <c r="V77" s="242"/>
      <c r="W77" s="190"/>
    </row>
    <row r="78" spans="1:23">
      <c r="A78" s="190"/>
      <c r="L78" s="242"/>
      <c r="M78" s="242"/>
      <c r="N78" s="242"/>
      <c r="O78" s="242"/>
      <c r="P78" s="242"/>
      <c r="Q78" s="242"/>
      <c r="R78" s="242"/>
      <c r="S78" s="242"/>
      <c r="T78" s="242"/>
      <c r="U78" s="242"/>
      <c r="V78" s="242"/>
      <c r="W78" s="190"/>
    </row>
    <row r="79" spans="1:23">
      <c r="A79" s="190"/>
      <c r="L79" s="242"/>
      <c r="M79" s="242"/>
      <c r="S79" s="242"/>
      <c r="T79" s="242"/>
      <c r="U79" s="242"/>
      <c r="V79" s="242"/>
      <c r="W79" s="190"/>
    </row>
    <row r="80" spans="1:23">
      <c r="A80" s="190"/>
      <c r="L80" s="242"/>
      <c r="M80" s="242"/>
      <c r="S80" s="242"/>
      <c r="T80" s="242"/>
      <c r="U80" s="242"/>
      <c r="V80" s="242"/>
      <c r="W80" s="190"/>
    </row>
    <row r="81" spans="1:23">
      <c r="A81" s="190"/>
      <c r="L81" s="242"/>
      <c r="M81" s="242"/>
      <c r="S81" s="242"/>
      <c r="T81" s="242"/>
      <c r="U81" s="242"/>
      <c r="V81" s="242"/>
      <c r="W81" s="190"/>
    </row>
    <row r="82" spans="1:23">
      <c r="A82" s="190"/>
      <c r="L82" s="242"/>
      <c r="U82" s="242"/>
      <c r="V82" s="242"/>
      <c r="W82" s="190"/>
    </row>
    <row r="83" spans="1:23">
      <c r="A83" s="190"/>
      <c r="L83" s="242"/>
      <c r="U83" s="242"/>
      <c r="W83" s="190"/>
    </row>
  </sheetData>
  <mergeCells count="13">
    <mergeCell ref="Q13:R13"/>
    <mergeCell ref="Q16:R16"/>
    <mergeCell ref="F13:G13"/>
    <mergeCell ref="F16:G16"/>
    <mergeCell ref="B3:K3"/>
    <mergeCell ref="L3:W3"/>
    <mergeCell ref="C5:I5"/>
    <mergeCell ref="N5:T5"/>
    <mergeCell ref="Q12:R12"/>
    <mergeCell ref="F14:G14"/>
    <mergeCell ref="F15:G15"/>
    <mergeCell ref="C7:I7"/>
    <mergeCell ref="N7:T7"/>
  </mergeCells>
  <phoneticPr fontId="5"/>
  <pageMargins left="0.74803149606299213" right="0.55118110236220474" top="0.78740157480314965" bottom="0.78740157480314965" header="0.51181102362204722" footer="0.51181102362204722"/>
  <pageSetup paperSize="9" scale="99" orientation="portrait" blackAndWhite="1" r:id="rId1"/>
  <headerFooter alignWithMargins="0"/>
  <colBreaks count="1" manualBreakCount="1">
    <brk id="11" max="49"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47</vt:i4>
      </vt:variant>
      <vt:variant>
        <vt:lpstr>名前付き一覧</vt:lpstr>
      </vt:variant>
      <vt:variant>
        <vt:i4>33</vt:i4>
      </vt:variant>
    </vt:vector>
  </HeadingPairs>
  <TitlesOfParts>
    <vt:vector size="80" baseType="lpstr">
      <vt:lpstr>表紙</vt:lpstr>
      <vt:lpstr>基本入力情報</vt:lpstr>
      <vt:lpstr>提出書類リスト</vt:lpstr>
      <vt:lpstr>着手</vt:lpstr>
      <vt:lpstr>選定 </vt:lpstr>
      <vt:lpstr>工程</vt:lpstr>
      <vt:lpstr>緊急連絡表(1)</vt:lpstr>
      <vt:lpstr>緊急連絡表(2)</vt:lpstr>
      <vt:lpstr>編成</vt:lpstr>
      <vt:lpstr>実施工程</vt:lpstr>
      <vt:lpstr>仮設計画</vt:lpstr>
      <vt:lpstr>事前調査の結果</vt:lpstr>
      <vt:lpstr>材料承諾</vt:lpstr>
      <vt:lpstr>施工体制台帳</vt:lpstr>
      <vt:lpstr>×再下請通知書</vt:lpstr>
      <vt:lpstr>施工計画</vt:lpstr>
      <vt:lpstr>産業廃棄物</vt:lpstr>
      <vt:lpstr>処理フロー</vt:lpstr>
      <vt:lpstr>産廃マニフェスト</vt:lpstr>
      <vt:lpstr>着工議事</vt:lpstr>
      <vt:lpstr>連絡体制表</vt:lpstr>
      <vt:lpstr>打合せ議事録</vt:lpstr>
      <vt:lpstr>完成写真</vt:lpstr>
      <vt:lpstr>記録写真</vt:lpstr>
      <vt:lpstr>保証書</vt:lpstr>
      <vt:lpstr>室内環境</vt:lpstr>
      <vt:lpstr>完成図</vt:lpstr>
      <vt:lpstr>施工・検査報告</vt:lpstr>
      <vt:lpstr>社内・自主検査</vt:lpstr>
      <vt:lpstr>塗膜付着試験</vt:lpstr>
      <vt:lpstr>塗膜厚検査</vt:lpstr>
      <vt:lpstr>含水率検査</vt:lpstr>
      <vt:lpstr>施工報告ほか</vt:lpstr>
      <vt:lpstr>メーカーリスト</vt:lpstr>
      <vt:lpstr>取扱説明</vt:lpstr>
      <vt:lpstr>完成図書表紙</vt:lpstr>
      <vt:lpstr>完成届</vt:lpstr>
      <vt:lpstr>目的物引渡書 </vt:lpstr>
      <vt:lpstr>現場休業届（大型連休）</vt:lpstr>
      <vt:lpstr>現場休業届（個別理由）</vt:lpstr>
      <vt:lpstr>手直し確認</vt:lpstr>
      <vt:lpstr>かし自主点検①</vt:lpstr>
      <vt:lpstr>かし自主点検①（記入例）</vt:lpstr>
      <vt:lpstr>かし自主点検②</vt:lpstr>
      <vt:lpstr>マニュフェスト記入例</vt:lpstr>
      <vt:lpstr>変更履歴</vt:lpstr>
      <vt:lpstr>選定準備中 (使いません)</vt:lpstr>
      <vt:lpstr>×再下請通知書!Print_Area</vt:lpstr>
      <vt:lpstr>かし自主点検①!Print_Area</vt:lpstr>
      <vt:lpstr>'かし自主点検①（記入例）'!Print_Area</vt:lpstr>
      <vt:lpstr>かし自主点検②!Print_Area</vt:lpstr>
      <vt:lpstr>マニュフェスト記入例!Print_Area</vt:lpstr>
      <vt:lpstr>メーカーリスト!Print_Area</vt:lpstr>
      <vt:lpstr>仮設計画!Print_Area</vt:lpstr>
      <vt:lpstr>完成図!Print_Area</vt:lpstr>
      <vt:lpstr>完成図書表紙!Print_Area</vt:lpstr>
      <vt:lpstr>完成届!Print_Area</vt:lpstr>
      <vt:lpstr>基本入力情報!Print_Area</vt:lpstr>
      <vt:lpstr>'緊急連絡表(1)'!Print_Area</vt:lpstr>
      <vt:lpstr>'緊急連絡表(2)'!Print_Area</vt:lpstr>
      <vt:lpstr>工程!Print_Area</vt:lpstr>
      <vt:lpstr>材料承諾!Print_Area</vt:lpstr>
      <vt:lpstr>産業廃棄物!Print_Area</vt:lpstr>
      <vt:lpstr>施工・検査報告!Print_Area</vt:lpstr>
      <vt:lpstr>施工体制台帳!Print_Area</vt:lpstr>
      <vt:lpstr>事前調査の結果!Print_Area</vt:lpstr>
      <vt:lpstr>実施工程!Print_Area</vt:lpstr>
      <vt:lpstr>取扱説明!Print_Area</vt:lpstr>
      <vt:lpstr>手直し確認!Print_Area</vt:lpstr>
      <vt:lpstr>処理フロー!Print_Area</vt:lpstr>
      <vt:lpstr>'選定 '!Print_Area</vt:lpstr>
      <vt:lpstr>'選定準備中 (使いません)'!Print_Area</vt:lpstr>
      <vt:lpstr>着工議事!Print_Area</vt:lpstr>
      <vt:lpstr>着手!Print_Area</vt:lpstr>
      <vt:lpstr>提出書類リスト!Print_Area</vt:lpstr>
      <vt:lpstr>表紙!Print_Area</vt:lpstr>
      <vt:lpstr>変更履歴!Print_Area</vt:lpstr>
      <vt:lpstr>編成!Print_Area</vt:lpstr>
      <vt:lpstr>'目的物引渡書 '!Print_Area</vt:lpstr>
      <vt:lpstr>連絡体制表!Print_Area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k_okuyama</dc:creator>
  <cp:lastModifiedBy>shibata</cp:lastModifiedBy>
  <cp:lastPrinted>2023-03-31T06:48:56Z</cp:lastPrinted>
  <dcterms:created xsi:type="dcterms:W3CDTF">2014-07-10T05:16:27Z</dcterms:created>
  <dcterms:modified xsi:type="dcterms:W3CDTF">2023-05-17T01:19:24Z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d1048b19-5a39-4577-ae87-5a293a7e11c0</vt:lpwstr>
  </property>
</Properties>
</file>